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20 課内事務\010 助成事業\040 経産省による補助金申請システムヒアリング\020 事業事務\010 事業管理\500_女性活躍のためのフェムテック開発支援・普及促進事業\030_令和6年度\●調査員用\02_様式（作業中）\様式集掲載\"/>
    </mc:Choice>
  </mc:AlternateContent>
  <bookViews>
    <workbookView xWindow="-120" yWindow="-120" windowWidth="16660" windowHeight="6670"/>
  </bookViews>
  <sheets>
    <sheet name="本様式使用方法" sheetId="110" r:id="rId1"/>
    <sheet name="体系図 " sheetId="129" r:id="rId2"/>
    <sheet name="初期条件設定表" sheetId="127" r:id="rId3"/>
    <sheet name="直接人件費総括表（前期）" sheetId="103" r:id="rId4"/>
  </sheets>
  <definedNames>
    <definedName name="_xlnm.Print_Area" localSheetId="1">'体系図 '!$A$1:$F$69</definedName>
    <definedName name="_xlnm.Print_Area" localSheetId="3">'直接人件費総括表（前期）'!$A$1:$L$17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I16" i="103" l="1"/>
  <c r="G6" i="103" l="1"/>
  <c r="G12" i="103"/>
  <c r="G13" i="103"/>
  <c r="G14" i="103"/>
  <c r="G15" i="103"/>
  <c r="G7" i="103"/>
  <c r="G8" i="103"/>
  <c r="G9" i="103"/>
  <c r="G10" i="103"/>
  <c r="G11" i="103"/>
  <c r="T31" i="127" l="1"/>
  <c r="P43" i="127" l="1"/>
  <c r="N40" i="127" l="1"/>
  <c r="P40" i="127" l="1"/>
  <c r="P42" i="127" l="1"/>
  <c r="T32" i="127"/>
  <c r="U32" i="127" s="1"/>
  <c r="A3" i="103"/>
  <c r="A2" i="103" l="1"/>
  <c r="R40" i="127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<sst xmlns="http://schemas.openxmlformats.org/spreadsheetml/2006/main" count="164" uniqueCount="87">
  <si>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</si>
  <si>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</si>
  <si>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</si>
  <si>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</si>
  <si>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</si>
  <si>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</si>
  <si>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</si>
  <si>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</si>
  <si>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</si>
  <si>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</si>
  <si>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</si>
  <si>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</si>
  <si>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</si>
  <si>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</si>
  <si>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</si>
  <si>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</si>
  <si>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</si>
  <si>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</si>
  <si>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</si>
  <si>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</si>
  <si>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</si>
  <si>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</si>
  <si>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</si>
  <si>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</si>
  <si>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</si>
  <si>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</si>
  <si>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</si>
  <si>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</si>
  <si>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</si>
  <si>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</si>
  <si>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</si>
  <si>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</si>
  <si>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</si>
  <si>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</si>
  <si>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</si>
  <si>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</si>
  <si>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</si>
  <si>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</si>
  <si>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</si>
  <si>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</si>
  <si>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</si>
  <si>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</si>
  <si>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</si>
  <si>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</si>
  <si>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</si>
  <si>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</si>
  <si>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</si>
  <si>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</si>
  <si>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</si>
  <si>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</si>
  <si>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</si>
  <si>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</si>
  <si>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</si>
  <si>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</si>
  <si>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</si>
  <si>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</si>
  <si>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</si>
  <si>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</si>
  <si>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</si>
  <si>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</si>
  <si>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</si>
  <si>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様式第8号（別紙2-1）</t>
    <phoneticPr fontId="3"/>
  </si>
  <si>
    <t>様式第8号（別紙2-1）直接人件費総括表（前期）</t>
    <phoneticPr fontId="3"/>
  </si>
  <si>
    <t>成果物まとめ</t>
    <rPh sb="0" eb="3">
      <t>セイカブツ</t>
    </rPh>
    <phoneticPr fontId="3"/>
  </si>
  <si>
    <t>書　類　名</t>
    <rPh sb="0" eb="1">
      <t>ショ</t>
    </rPh>
    <rPh sb="2" eb="3">
      <t>タグイ</t>
    </rPh>
    <rPh sb="4" eb="5">
      <t>メイ</t>
    </rPh>
    <phoneticPr fontId="3"/>
  </si>
  <si>
    <t>様式集No.</t>
    <rPh sb="0" eb="3">
      <t>ヨウシキシュウ</t>
    </rPh>
    <phoneticPr fontId="3"/>
  </si>
  <si>
    <t>060</t>
    <phoneticPr fontId="3"/>
  </si>
  <si>
    <t>070</t>
    <phoneticPr fontId="3"/>
  </si>
  <si>
    <t>130</t>
    <phoneticPr fontId="3"/>
  </si>
  <si>
    <t>様式第8号（別紙2-2）_［提出用］従事者別直接人件費集計表（前期）</t>
    <rPh sb="6" eb="8">
      <t>ベッシ</t>
    </rPh>
    <phoneticPr fontId="3"/>
  </si>
  <si>
    <t>様式第8号（別紙2-3）_作業日報兼直接人件費個別明細表</t>
    <phoneticPr fontId="3"/>
  </si>
  <si>
    <t>提出必要</t>
    <rPh sb="0" eb="2">
      <t>テイシュツ</t>
    </rPh>
    <rPh sb="2" eb="4">
      <t>ヒツヨウ</t>
    </rPh>
    <phoneticPr fontId="3"/>
  </si>
  <si>
    <t>各従事者分の提出必要</t>
    <rPh sb="0" eb="1">
      <t>カク</t>
    </rPh>
    <rPh sb="1" eb="4">
      <t>ジュウジシャ</t>
    </rPh>
    <rPh sb="4" eb="5">
      <t>ブン</t>
    </rPh>
    <rPh sb="6" eb="8">
      <t>テイシュツ</t>
    </rPh>
    <rPh sb="8" eb="10">
      <t>ヒツヨウ</t>
    </rPh>
    <phoneticPr fontId="3"/>
  </si>
  <si>
    <t>事業者名</t>
    <rPh sb="0" eb="3">
      <t>ジギョウシャ</t>
    </rPh>
    <rPh sb="3" eb="4">
      <t>メイ</t>
    </rPh>
    <phoneticPr fontId="3"/>
  </si>
  <si>
    <t>はじめに、以下を入力してください</t>
    <rPh sb="5" eb="7">
      <t>イカ</t>
    </rPh>
    <rPh sb="8" eb="10">
      <t>ニュウリョク</t>
    </rPh>
    <phoneticPr fontId="3"/>
  </si>
  <si>
    <t>060、070</t>
    <phoneticPr fontId="3"/>
  </si>
  <si>
    <t xml:space="preserve">[提出用] 従事者別直接人件費集計表（前期） </t>
    <phoneticPr fontId="3"/>
  </si>
  <si>
    <t>【遂行状況報告】直接人件費提出書式の構成、体系図</t>
    <rPh sb="1" eb="7">
      <t>スイコウジョウキョウホウコク</t>
    </rPh>
    <rPh sb="8" eb="10">
      <t>チョクセツ</t>
    </rPh>
    <rPh sb="10" eb="13">
      <t>ジンケンヒ</t>
    </rPh>
    <rPh sb="13" eb="15">
      <t>テイシュツ</t>
    </rPh>
    <rPh sb="15" eb="17">
      <t>ショシキ</t>
    </rPh>
    <rPh sb="18" eb="20">
      <t>コウセイ</t>
    </rPh>
    <rPh sb="21" eb="24">
      <t>タイケイズ</t>
    </rPh>
    <phoneticPr fontId="3"/>
  </si>
  <si>
    <t>中間なし</t>
    <rPh sb="0" eb="2">
      <t>チュウカン</t>
    </rPh>
    <phoneticPr fontId="3"/>
  </si>
  <si>
    <t>中間あり</t>
    <rPh sb="0" eb="2">
      <t>チュウカン</t>
    </rPh>
    <phoneticPr fontId="3"/>
  </si>
  <si>
    <t>1：終了年月日</t>
    <rPh sb="2" eb="4">
      <t>シュウリョウ</t>
    </rPh>
    <rPh sb="4" eb="7">
      <t>ネンガッピ</t>
    </rPh>
    <phoneticPr fontId="3"/>
  </si>
  <si>
    <t>0：遂行状況報告</t>
    <rPh sb="2" eb="6">
      <t>スイコウジョウキョウ</t>
    </rPh>
    <rPh sb="6" eb="8">
      <t>ホウコク</t>
    </rPh>
    <phoneticPr fontId="3"/>
  </si>
  <si>
    <t>中間〆日</t>
    <rPh sb="0" eb="2">
      <t>チュウカン</t>
    </rPh>
    <rPh sb="3" eb="4">
      <t>ビ</t>
    </rPh>
    <phoneticPr fontId="3"/>
  </si>
  <si>
    <t>20XX年〇月作業</t>
    <rPh sb="4" eb="5">
      <t>ネン</t>
    </rPh>
    <rPh sb="6" eb="7">
      <t>ツキ</t>
    </rPh>
    <rPh sb="7" eb="9">
      <t>サギョウ</t>
    </rPh>
    <phoneticPr fontId="3"/>
  </si>
  <si>
    <t>助成対象経費</t>
  </si>
  <si>
    <t>円</t>
  </si>
  <si>
    <r>
      <rPr>
        <b/>
        <sz val="11"/>
        <color rgb="FF000000"/>
        <rFont val="Meiryo UI"/>
        <family val="3"/>
        <charset val="128"/>
      </rPr>
      <t>①</t>
    </r>
    <r>
      <rPr>
        <b/>
        <sz val="11"/>
        <color rgb="FFFF0000"/>
        <rFont val="Meiryo UI"/>
        <family val="3"/>
        <charset val="128"/>
      </rPr>
      <t>初期条件設定表</t>
    </r>
    <r>
      <rPr>
        <sz val="11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1"/>
        <color rgb="FF000000"/>
        <rFont val="Meiryo UI"/>
        <family val="3"/>
        <charset val="128"/>
      </rPr>
      <t>②</t>
    </r>
    <r>
      <rPr>
        <b/>
        <sz val="11"/>
        <color theme="9" tint="-0.249977111117893"/>
        <rFont val="Meiryo UI"/>
        <family val="3"/>
        <charset val="128"/>
      </rPr>
      <t>直接人件費総括表（前期）様式第8号（別紙2-1）</t>
    </r>
    <r>
      <rPr>
        <sz val="11"/>
        <rFont val="Meiryo UI"/>
        <family val="3"/>
        <charset val="128"/>
      </rPr>
      <t>（本Excelオレンジ色のシート）に
各『［提出用］従事者別直接人件費集計表（前期）』から
氏名（従事者の氏名）
従事時間（延べ時間、延べ分）
人件費単価（時間単価）
助成対象経費
を転記してください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3" eb="54">
      <t>ダイ</t>
    </rPh>
    <rPh sb="55" eb="56">
      <t>ゴウ</t>
    </rPh>
    <rPh sb="57" eb="59">
      <t>ベッシ</t>
    </rPh>
    <rPh sb="64" eb="65">
      <t>ホン</t>
    </rPh>
    <rPh sb="155" eb="157">
      <t>テンキ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</si>
</sst>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h:mm;@"/>
    <numFmt numFmtId="178" formatCode="yyyy/m/d;@"/>
    <numFmt numFmtId="179" formatCode="0.0"/>
    <numFmt numFmtId="180" formatCode="0_);[Red]\(0\)"/>
    <numFmt numFmtId="181" formatCode="#,##0_);[Red]\(#,##0\)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9" tint="-0.249977111117893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right" vertical="center"/>
      <protection locked="0"/>
    </xf>
    <xf numFmtId="38" fontId="8" fillId="6" borderId="9" xfId="1" applyFont="1" applyFill="1" applyBorder="1" applyAlignment="1" applyProtection="1">
      <alignment vertical="center"/>
      <protection locked="0"/>
    </xf>
    <xf numFmtId="0" fontId="0" fillId="6" borderId="7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5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1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1" fillId="0" borderId="0" xfId="2" applyNumberFormat="1" applyFont="1" applyFill="1" applyBorder="1" applyAlignment="1"/>
    <xf numFmtId="176" fontId="17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0" fillId="7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7" borderId="28" xfId="0" applyFill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76" fontId="18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7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0" fontId="0" fillId="6" borderId="31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1" fillId="7" borderId="15" xfId="1" applyNumberFormat="1" applyFont="1" applyFill="1" applyBorder="1" applyAlignment="1" applyProtection="1">
      <alignment horizontal="center" vertical="center"/>
    </xf>
    <xf numFmtId="0" fontId="1" fillId="7" borderId="28" xfId="1" applyNumberFormat="1" applyFont="1" applyFill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0" fillId="5" borderId="0" xfId="0" applyFont="1" applyFill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right" vertical="center" shrinkToFit="1"/>
    </xf>
    <xf numFmtId="0" fontId="8" fillId="0" borderId="7" xfId="0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vertical="center"/>
    </xf>
    <xf numFmtId="38" fontId="8" fillId="0" borderId="6" xfId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179" fontId="0" fillId="0" borderId="36" xfId="0" applyNumberFormat="1" applyFont="1" applyBorder="1" applyAlignment="1" applyProtection="1">
      <alignment horizontal="right" vertical="center" shrinkToFit="1"/>
    </xf>
    <xf numFmtId="38" fontId="0" fillId="0" borderId="13" xfId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5" borderId="0" xfId="0" applyFont="1" applyFill="1" applyAlignment="1" applyProtection="1">
      <alignment horizontal="right" vertical="center"/>
    </xf>
    <xf numFmtId="0" fontId="0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/>
    </xf>
    <xf numFmtId="0" fontId="5" fillId="10" borderId="0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4" fillId="1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176" fontId="1" fillId="0" borderId="18" xfId="2" applyNumberFormat="1" applyBorder="1" applyAlignment="1" applyProtection="1">
      <alignment horizontal="left" vertical="center"/>
    </xf>
    <xf numFmtId="0" fontId="30" fillId="0" borderId="0" xfId="0" applyFont="1"/>
    <xf numFmtId="14" fontId="8" fillId="8" borderId="21" xfId="0" applyNumberFormat="1" applyFont="1" applyFill="1" applyBorder="1" applyProtection="1"/>
    <xf numFmtId="0" fontId="8" fillId="0" borderId="21" xfId="0" applyFont="1" applyBorder="1" applyAlignment="1" applyProtection="1">
      <alignment horizontal="right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vertical="center"/>
    </xf>
    <xf numFmtId="38" fontId="0" fillId="0" borderId="0" xfId="0" quotePrefix="1" applyNumberFormat="1" applyAlignment="1" applyProtection="1">
      <alignment wrapText="1"/>
    </xf>
    <xf numFmtId="0" fontId="30" fillId="0" borderId="0" xfId="0" quotePrefix="1" applyFont="1" applyAlignment="1">
      <alignment horizontal="left"/>
    </xf>
    <xf numFmtId="0" fontId="27" fillId="4" borderId="0" xfId="0" quotePrefix="1" applyFont="1" applyFill="1" applyAlignment="1">
      <alignment horizontal="left" vertical="top" wrapText="1"/>
    </xf>
    <xf numFmtId="181" fontId="5" fillId="0" borderId="6" xfId="0" applyNumberFormat="1" applyFont="1" applyBorder="1" applyAlignment="1" applyProtection="1">
      <alignment vertical="center"/>
    </xf>
    <xf numFmtId="0" fontId="0" fillId="6" borderId="7" xfId="0" quotePrefix="1" applyFont="1" applyFill="1" applyBorder="1" applyAlignment="1" applyProtection="1">
      <alignment horizontal="center" vertical="center" shrinkToFit="1"/>
      <protection locked="0"/>
    </xf>
    <xf numFmtId="38" fontId="8" fillId="0" borderId="1" xfId="1" applyFont="1" applyFill="1" applyBorder="1" applyAlignment="1" applyProtection="1">
      <alignment vertical="center"/>
    </xf>
    <xf numFmtId="0" fontId="0" fillId="11" borderId="1" xfId="0" applyFont="1" applyFill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</xf>
    <xf numFmtId="0" fontId="0" fillId="11" borderId="25" xfId="0" applyFont="1" applyFill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76" fontId="1" fillId="8" borderId="1" xfId="2" applyNumberFormat="1" applyFill="1" applyBorder="1" applyAlignment="1" applyProtection="1">
      <alignment horizontal="center" vertical="center"/>
    </xf>
    <xf numFmtId="176" fontId="1" fillId="8" borderId="3" xfId="2" applyNumberForma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9" borderId="39" xfId="0" quotePrefix="1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9" borderId="41" xfId="0" applyFill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D"/>
      <color rgb="FFFFFFCC"/>
      <color rgb="FFFFFFCD"/>
      <color rgb="FFFFFFD9"/>
      <color rgb="FFFFFFEB"/>
      <color rgb="FF0000FF"/>
      <color rgb="FFFFFFFF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31427</xdr:rowOff>
    </xdr:from>
    <xdr:to>
      <xdr:col>5</xdr:col>
      <xdr:colOff>534235</xdr:colOff>
      <xdr:row>66</xdr:row>
      <xdr:rowOff>150636</xdr:rowOff>
    </xdr:to>
    <xdr:grpSp>
      <xdr:nvGrpSpPr>
        <xdr:cNvPr id="19" name="グループ化 18"/>
        <xdr:cNvGrpSpPr/>
      </xdr:nvGrpSpPr>
      <xdr:grpSpPr>
        <a:xfrm>
          <a:off x="0" y="2145977"/>
          <a:ext cx="11576885" cy="9656909"/>
          <a:chOff x="933214" y="2453684"/>
          <a:chExt cx="12497275" cy="9688333"/>
        </a:xfrm>
      </xdr:grpSpPr>
      <xdr:grpSp>
        <xdr:nvGrpSpPr>
          <xdr:cNvPr id="44" name="グループ化 43"/>
          <xdr:cNvGrpSpPr/>
        </xdr:nvGrpSpPr>
        <xdr:grpSpPr>
          <a:xfrm>
            <a:off x="933214" y="2453684"/>
            <a:ext cx="12497275" cy="9688333"/>
            <a:chOff x="5238750" y="4562621"/>
            <a:chExt cx="12498044" cy="6023184"/>
          </a:xfrm>
        </xdr:grpSpPr>
        <xdr:sp macro="" textlink="">
          <xdr:nvSpPr>
            <xdr:cNvPr id="45" name="正方形/長方形 44">
              <a:extLst>
                <a:ext uri="{FF2B5EF4-FFF2-40B4-BE49-F238E27FC236}">
                  <a16:creationId xmlns:a16="http://schemas.microsoft.com/office/drawing/2014/main" id="{9EBF5855-DE08-49B9-825C-CB541A859212}"/>
                </a:ext>
              </a:extLst>
            </xdr:cNvPr>
            <xdr:cNvSpPr/>
          </xdr:nvSpPr>
          <xdr:spPr>
            <a:xfrm>
              <a:off x="10885205" y="9064091"/>
              <a:ext cx="3006762" cy="1521714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9684744A-EA26-459C-ADE1-C126ABA4748E}"/>
                </a:ext>
              </a:extLst>
            </xdr:cNvPr>
            <xdr:cNvSpPr txBox="1"/>
          </xdr:nvSpPr>
          <xdr:spPr>
            <a:xfrm>
              <a:off x="10944771" y="9083077"/>
              <a:ext cx="2890258" cy="317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様式第９号（別紙２－１）</a:t>
              </a:r>
              <a:endParaRPr kumimoji="1" lang="en-US" altLang="ja-JP" sz="100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直接人件費総括表</a:t>
              </a:r>
              <a:r>
                <a:rPr kumimoji="1" lang="ja-JP" altLang="en-US" sz="1000" b="0" u="sng">
                  <a:solidFill>
                    <a:schemeClr val="tx1"/>
                  </a:solidFill>
                </a:rPr>
                <a:t>（前期・後期）</a:t>
              </a:r>
              <a:r>
                <a:rPr kumimoji="1" lang="ja-JP" altLang="en-US" sz="1000" b="0">
                  <a:solidFill>
                    <a:schemeClr val="tx1"/>
                  </a:solidFill>
                </a:rPr>
                <a:t>を作成</a:t>
              </a:r>
            </a:p>
          </xdr:txBody>
        </xdr:sp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113AA3A1-E3B7-4514-87E9-4E04AA814CB6}"/>
                </a:ext>
              </a:extLst>
            </xdr:cNvPr>
            <xdr:cNvGrpSpPr/>
          </xdr:nvGrpSpPr>
          <xdr:grpSpPr>
            <a:xfrm>
              <a:off x="10756667" y="5354918"/>
              <a:ext cx="4012694" cy="1415137"/>
              <a:chOff x="10257184" y="7783032"/>
              <a:chExt cx="4012694" cy="1415137"/>
            </a:xfrm>
          </xdr:grpSpPr>
          <xdr:sp macro="" textlink="">
            <xdr:nvSpPr>
              <xdr:cNvPr id="89" name="正方形/長方形 88">
                <a:extLst>
                  <a:ext uri="{FF2B5EF4-FFF2-40B4-BE49-F238E27FC236}">
                    <a16:creationId xmlns:a16="http://schemas.microsoft.com/office/drawing/2014/main" id="{37ED7B91-FEB2-4A9C-A95B-424094B8BB9A}"/>
                  </a:ext>
                </a:extLst>
              </xdr:cNvPr>
              <xdr:cNvSpPr/>
            </xdr:nvSpPr>
            <xdr:spPr>
              <a:xfrm>
                <a:off x="10337096" y="7783032"/>
                <a:ext cx="3548024" cy="1415137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3810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91" name="テキスト ボックス 90">
                <a:extLst>
                  <a:ext uri="{FF2B5EF4-FFF2-40B4-BE49-F238E27FC236}">
                    <a16:creationId xmlns:a16="http://schemas.microsoft.com/office/drawing/2014/main" id="{15463E2E-AA63-40B2-91DE-8E30206EB35C}"/>
                  </a:ext>
                </a:extLst>
              </xdr:cNvPr>
              <xdr:cNvSpPr txBox="1"/>
            </xdr:nvSpPr>
            <xdr:spPr>
              <a:xfrm>
                <a:off x="10257184" y="7795604"/>
                <a:ext cx="4012694" cy="16725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sp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Excel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ファイル４シートめ「直接人件費総括表（前期）」に転記</a:t>
                </a:r>
              </a:p>
            </xdr:txBody>
          </xdr:sp>
        </xdr:grpSp>
        <xdr:grpSp>
          <xdr:nvGrpSpPr>
            <xdr:cNvPr id="54" name="グループ化 53"/>
            <xdr:cNvGrpSpPr/>
          </xdr:nvGrpSpPr>
          <xdr:grpSpPr>
            <a:xfrm>
              <a:off x="5402794" y="4958814"/>
              <a:ext cx="4781550" cy="2071396"/>
              <a:chOff x="5402794" y="4958814"/>
              <a:chExt cx="4781550" cy="2071397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1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0" name="テキスト ボックス 79">
                <a:extLst>
                  <a:ext uri="{FF2B5EF4-FFF2-40B4-BE49-F238E27FC236}">
                    <a16:creationId xmlns:a16="http://schemas.microsoft.com/office/drawing/2014/main" id="{A5A8B78F-21AB-4A60-8A29-40E16D933391}"/>
                  </a:ext>
                </a:extLst>
              </xdr:cNvPr>
              <xdr:cNvSpPr txBox="1"/>
            </xdr:nvSpPr>
            <xdr:spPr>
              <a:xfrm>
                <a:off x="5402794" y="4958814"/>
                <a:ext cx="4781550" cy="6282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no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（ファイル名）</a:t>
                </a:r>
                <a:endParaRPr kumimoji="1" lang="en-US" altLang="ja-JP" sz="1000" b="0">
                  <a:solidFill>
                    <a:schemeClr val="tx1"/>
                  </a:solidFill>
                </a:endParaRPr>
              </a:p>
              <a:p>
                <a:pPr algn="l"/>
                <a:r>
                  <a:rPr kumimoji="1" lang="en-US" altLang="ja-JP" sz="1000" b="0">
                    <a:solidFill>
                      <a:schemeClr val="tx1"/>
                    </a:solidFill>
                  </a:rPr>
                  <a:t>【070_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様式第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8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号 従事者別直接人件費集計表（別紙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2-2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作業日報兼直接人件費個別明細表（別紙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2-3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 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.xlsx】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のシートを使用</a:t>
                </a:r>
              </a:p>
            </xdr:txBody>
          </xdr:sp>
        </xdr:grpSp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B43264D6-515A-4674-8EED-FDAB3DAB2005}"/>
                </a:ext>
              </a:extLst>
            </xdr:cNvPr>
            <xdr:cNvCxnSpPr/>
          </xdr:nvCxnSpPr>
          <xdr:spPr>
            <a:xfrm>
              <a:off x="7796376" y="7045390"/>
              <a:ext cx="0" cy="400050"/>
            </a:xfrm>
            <a:prstGeom prst="line">
              <a:avLst/>
            </a:prstGeom>
            <a:ln w="76200"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7" name="テキスト ボックス 56">
              <a:extLst>
                <a:ext uri="{FF2B5EF4-FFF2-40B4-BE49-F238E27FC236}">
                  <a16:creationId xmlns:a16="http://schemas.microsoft.com/office/drawing/2014/main" id="{908C546D-0213-4B9A-A396-E0982A97D362}"/>
                </a:ext>
              </a:extLst>
            </xdr:cNvPr>
            <xdr:cNvSpPr txBox="1"/>
          </xdr:nvSpPr>
          <xdr:spPr>
            <a:xfrm>
              <a:off x="10869677" y="4702952"/>
              <a:ext cx="1847965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/>
                <a:t>遂行状況報告（＝中間検査）</a:t>
              </a:r>
            </a:p>
          </xdr:txBody>
        </xdr:sp>
        <xdr:sp macro="" textlink="">
          <xdr:nvSpPr>
            <xdr:cNvPr id="60" name="テキスト ボックス 59">
              <a:extLst>
                <a:ext uri="{FF2B5EF4-FFF2-40B4-BE49-F238E27FC236}">
                  <a16:creationId xmlns:a16="http://schemas.microsoft.com/office/drawing/2014/main" id="{45BA9741-4D23-45FC-AB4E-7EFCE51774A2}"/>
                </a:ext>
              </a:extLst>
            </xdr:cNvPr>
            <xdr:cNvSpPr txBox="1"/>
          </xdr:nvSpPr>
          <xdr:spPr>
            <a:xfrm>
              <a:off x="5238750" y="4705351"/>
              <a:ext cx="4080883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様式第８号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_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従事者別直接人件費集計表（前期）の作成フロー</a:t>
              </a:r>
            </a:p>
          </xdr:txBody>
        </xdr:sp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4390482B-D53D-4E52-807C-2016C1893972}"/>
                </a:ext>
              </a:extLst>
            </xdr:cNvPr>
            <xdr:cNvSpPr txBox="1"/>
          </xdr:nvSpPr>
          <xdr:spPr>
            <a:xfrm>
              <a:off x="10798486" y="6765828"/>
              <a:ext cx="4066841" cy="4771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r>
                <a:rPr kumimoji="1" lang="en-US" altLang="ja-JP" sz="1050" b="1"/>
                <a:t>※ </a:t>
              </a:r>
              <a:r>
                <a:rPr kumimoji="1" lang="ja-JP" altLang="en-US" sz="1050" b="1"/>
                <a:t>実績報告（＝完了検査）時の流れ</a:t>
              </a:r>
              <a:endParaRPr kumimoji="1" lang="en-US" altLang="ja-JP" sz="1050" b="1"/>
            </a:p>
            <a:p>
              <a:pPr algn="l"/>
              <a:endParaRPr kumimoji="1" lang="en-US" altLang="ja-JP" sz="400" b="0"/>
            </a:p>
            <a:p>
              <a:pPr algn="l"/>
              <a:r>
                <a:rPr kumimoji="1" lang="ja-JP" altLang="en-US" sz="1000" b="0"/>
                <a:t>各従事者ごとに作業日報を作成し、従事者別直接人件費集計表に</a:t>
              </a:r>
              <a:endParaRPr kumimoji="1" lang="en-US" altLang="ja-JP" sz="1000" b="0"/>
            </a:p>
            <a:p>
              <a:pPr algn="l"/>
              <a:r>
                <a:rPr kumimoji="1" lang="ja-JP" altLang="en-US" sz="1000" b="0"/>
                <a:t>集計する流れは同様。</a:t>
              </a:r>
              <a:endParaRPr kumimoji="1" lang="en-US" altLang="ja-JP" sz="1000" b="0"/>
            </a:p>
          </xdr:txBody>
        </xdr:sp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B4ABEE0C-3A19-4FF1-A41C-3F4D536CCA59}"/>
                </a:ext>
              </a:extLst>
            </xdr:cNvPr>
            <xdr:cNvSpPr txBox="1"/>
          </xdr:nvSpPr>
          <xdr:spPr>
            <a:xfrm>
              <a:off x="12765736" y="4562621"/>
              <a:ext cx="4971058" cy="806506"/>
            </a:xfrm>
            <a:prstGeom prst="rect">
              <a:avLst/>
            </a:prstGeom>
            <a:solidFill>
              <a:srgbClr val="FFFFCC"/>
            </a:solidFill>
            <a:ln w="28575">
              <a:noFill/>
              <a:prstDash val="sysDot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overflow" horzOverflow="overflow" wrap="none" rtlCol="0" anchor="ctr">
              <a:noAutofit/>
            </a:bodyPr>
            <a:lstStyle/>
            <a:p>
              <a:pPr algn="l"/>
              <a:r>
                <a:rPr kumimoji="1" lang="en-US" altLang="ja-JP" sz="1050" b="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令和７年</a:t>
              </a:r>
              <a:r>
                <a:rPr kumimoji="1" lang="en-US" altLang="ja-JP" sz="1050" b="0">
                  <a:solidFill>
                    <a:schemeClr val="tx1"/>
                  </a:solidFill>
                </a:rPr>
                <a:t>10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月</a:t>
              </a:r>
              <a:r>
                <a:rPr kumimoji="1" lang="en-US" altLang="ja-JP" sz="1050" b="0">
                  <a:solidFill>
                    <a:schemeClr val="tx1"/>
                  </a:solidFill>
                </a:rPr>
                <a:t>31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日以前に助成事業が完了することにより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50" b="0">
                  <a:solidFill>
                    <a:schemeClr val="tx1"/>
                  </a:solidFill>
                </a:rPr>
                <a:t>遂行状況報告（中間検査）を実施しない場合は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endParaRPr kumimoji="1" lang="en-US" altLang="ja-JP" sz="1050" b="0">
                <a:solidFill>
                  <a:schemeClr val="tx1"/>
                </a:solidFill>
                <a:effectLst/>
              </a:endParaRPr>
            </a:p>
            <a:p>
              <a:pPr algn="l"/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２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（後期）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の作成を省略し、</a:t>
              </a:r>
              <a:endParaRPr lang="ja-JP" altLang="ja-JP" sz="1050">
                <a:effectLst/>
              </a:endParaRPr>
            </a:p>
            <a:p>
              <a:pPr algn="l"/>
              <a:endParaRPr kumimoji="1" lang="en-US" altLang="ja-JP" sz="400" b="0">
                <a:solidFill>
                  <a:schemeClr val="tx1"/>
                </a:solidFill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</a:t>
              </a:r>
              <a:r>
                <a:rPr kumimoji="1" lang="ja-JP" altLang="en-US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および</a:t>
              </a:r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（前期・後期）</a:t>
              </a:r>
              <a:r>
                <a:rPr kumimoji="1" lang="en-US" altLang="ja-JP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を提出してください</a:t>
              </a:r>
              <a:endParaRPr lang="ja-JP" altLang="ja-JP" sz="1050" u="none">
                <a:effectLst/>
              </a:endParaRPr>
            </a:p>
          </xdr:txBody>
        </xdr:sp>
      </xdr:grpSp>
      <xdr:grpSp>
        <xdr:nvGrpSpPr>
          <xdr:cNvPr id="18" name="グループ化 17"/>
          <xdr:cNvGrpSpPr/>
        </xdr:nvGrpSpPr>
        <xdr:grpSpPr>
          <a:xfrm>
            <a:off x="1236293" y="3810000"/>
            <a:ext cx="4408050" cy="2286000"/>
            <a:chOff x="1322018" y="3619500"/>
            <a:chExt cx="4408050" cy="2286000"/>
          </a:xfrm>
        </xdr:grpSpPr>
        <xdr:sp macro="" textlink="">
          <xdr:nvSpPr>
            <xdr:cNvPr id="47" name="右矢印 18">
              <a:extLst>
                <a:ext uri="{FF2B5EF4-FFF2-40B4-BE49-F238E27FC236}">
                  <a16:creationId xmlns:a16="http://schemas.microsoft.com/office/drawing/2014/main" id="{15D9E091-1F67-4C29-B61D-C801A2DB67A6}"/>
                </a:ext>
              </a:extLst>
            </xdr:cNvPr>
            <xdr:cNvSpPr/>
          </xdr:nvSpPr>
          <xdr:spPr>
            <a:xfrm rot="20703488" flipV="1">
              <a:off x="3208616" y="4307912"/>
              <a:ext cx="608932" cy="327068"/>
            </a:xfrm>
            <a:prstGeom prst="right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14" name="グループ化 13"/>
            <xdr:cNvGrpSpPr/>
          </xdr:nvGrpSpPr>
          <xdr:grpSpPr>
            <a:xfrm>
              <a:off x="1322018" y="4610109"/>
              <a:ext cx="1857376" cy="1000127"/>
              <a:chOff x="1826843" y="3609984"/>
              <a:chExt cx="1857376" cy="1000127"/>
            </a:xfrm>
          </xdr:grpSpPr>
          <xdr:sp macro="" textlink="">
            <xdr:nvSpPr>
              <xdr:cNvPr id="65" name="正方形/長方形 64"/>
              <xdr:cNvSpPr/>
            </xdr:nvSpPr>
            <xdr:spPr>
              <a:xfrm>
                <a:off x="2188794" y="3609984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sp macro="" textlink="">
            <xdr:nvSpPr>
              <xdr:cNvPr id="92" name="正方形/長方形 91"/>
              <xdr:cNvSpPr/>
            </xdr:nvSpPr>
            <xdr:spPr>
              <a:xfrm>
                <a:off x="2074257" y="3700664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pic>
            <xdr:nvPicPr>
              <xdr:cNvPr id="8" name="図 7"/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1"/>
              <a:srcRect b="16832"/>
              <a:stretch/>
            </xdr:blipFill>
            <xdr:spPr>
              <a:xfrm>
                <a:off x="1855418" y="3810011"/>
                <a:ext cx="1556016" cy="800100"/>
              </a:xfrm>
              <a:prstGeom prst="rect">
                <a:avLst/>
              </a:prstGeom>
              <a:ln w="19050">
                <a:solidFill>
                  <a:schemeClr val="tx1"/>
                </a:solidFill>
              </a:ln>
            </xdr:spPr>
          </xdr:pic>
          <xdr:sp macro="" textlink="">
            <xdr:nvSpPr>
              <xdr:cNvPr id="11" name="正方形/長方形 10"/>
              <xdr:cNvSpPr/>
            </xdr:nvSpPr>
            <xdr:spPr>
              <a:xfrm>
                <a:off x="1826843" y="4276734"/>
                <a:ext cx="1609725" cy="285750"/>
              </a:xfrm>
              <a:prstGeom prst="rect">
                <a:avLst/>
              </a:prstGeom>
              <a:noFill/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令和７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年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２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月～</a:t>
                </a:r>
                <a:r>
                  <a:rPr kumimoji="1" lang="en-US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10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月末</a:t>
                </a:r>
                <a:endParaRPr lang="ja-JP" altLang="ja-JP" b="1">
                  <a:solidFill>
                    <a:schemeClr val="tx1"/>
                  </a:solidFill>
                  <a:effectLst/>
                </a:endParaRPr>
              </a:p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</xdr:grpSp>
        <xdr:pic>
          <xdr:nvPicPr>
            <xdr:cNvPr id="12" name="図 11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r="22894" b="34231"/>
            <a:stretch/>
          </xdr:blipFill>
          <xdr:spPr>
            <a:xfrm>
              <a:off x="3819289" y="3776855"/>
              <a:ext cx="1806232" cy="880869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847866" y="4872230"/>
              <a:ext cx="1777426" cy="1033270"/>
            </a:xfrm>
            <a:prstGeom prst="rect">
              <a:avLst/>
            </a:prstGeom>
          </xdr:spPr>
        </xdr:pic>
        <xdr:sp macro="" textlink="">
          <xdr:nvSpPr>
            <xdr:cNvPr id="16" name="正方形/長方形 15"/>
            <xdr:cNvSpPr/>
          </xdr:nvSpPr>
          <xdr:spPr>
            <a:xfrm>
              <a:off x="3213396" y="4294054"/>
              <a:ext cx="561002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集計</a:t>
              </a:r>
            </a:p>
          </xdr:txBody>
        </xdr:sp>
        <xdr:sp macro="" textlink="">
          <xdr:nvSpPr>
            <xdr:cNvPr id="93" name="正方形/長方形 92"/>
            <xdr:cNvSpPr/>
          </xdr:nvSpPr>
          <xdr:spPr>
            <a:xfrm>
              <a:off x="3876674" y="3619500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入力用</a:t>
              </a:r>
            </a:p>
          </xdr:txBody>
        </xdr:sp>
        <xdr:sp macro="" textlink="">
          <xdr:nvSpPr>
            <xdr:cNvPr id="94" name="正方形/長方形 93"/>
            <xdr:cNvSpPr/>
          </xdr:nvSpPr>
          <xdr:spPr>
            <a:xfrm>
              <a:off x="3876439" y="4681729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提出用</a:t>
              </a:r>
            </a:p>
          </xdr:txBody>
        </xdr:sp>
        <xdr:sp macro="" textlink="">
          <xdr:nvSpPr>
            <xdr:cNvPr id="17" name="下矢印 16"/>
            <xdr:cNvSpPr/>
          </xdr:nvSpPr>
          <xdr:spPr>
            <a:xfrm>
              <a:off x="4543425" y="4543425"/>
              <a:ext cx="333375" cy="457200"/>
            </a:xfrm>
            <a:prstGeom prst="down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95" name="正方形/長方形 94"/>
            <xdr:cNvSpPr/>
          </xdr:nvSpPr>
          <xdr:spPr>
            <a:xfrm>
              <a:off x="4895613" y="4605529"/>
              <a:ext cx="83445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5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自動生成</a:t>
              </a:r>
            </a:p>
          </xdr:txBody>
        </xdr:sp>
      </xdr:grpSp>
      <xdr:sp macro="" textlink="">
        <xdr:nvSpPr>
          <xdr:cNvPr id="96" name="正方形/長方形 95"/>
          <xdr:cNvSpPr/>
        </xdr:nvSpPr>
        <xdr:spPr>
          <a:xfrm>
            <a:off x="1414005" y="5852135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2-3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sp macro="" textlink="">
        <xdr:nvSpPr>
          <xdr:cNvPr id="97" name="正方形/長方形 96"/>
          <xdr:cNvSpPr/>
        </xdr:nvSpPr>
        <xdr:spPr>
          <a:xfrm>
            <a:off x="4066939" y="609111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2-2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</xdr:grpSp>
    <xdr:clientData/>
  </xdr:twoCellAnchor>
  <xdr:twoCellAnchor>
    <xdr:from>
      <xdr:col>3</xdr:col>
      <xdr:colOff>1014643</xdr:colOff>
      <xdr:row>17</xdr:row>
      <xdr:rowOff>155864</xdr:rowOff>
    </xdr:from>
    <xdr:to>
      <xdr:col>3</xdr:col>
      <xdr:colOff>3767337</xdr:colOff>
      <xdr:row>29</xdr:row>
      <xdr:rowOff>149593</xdr:rowOff>
    </xdr:to>
    <xdr:grpSp>
      <xdr:nvGrpSpPr>
        <xdr:cNvPr id="24" name="グループ化 23"/>
        <xdr:cNvGrpSpPr/>
      </xdr:nvGrpSpPr>
      <xdr:grpSpPr>
        <a:xfrm>
          <a:off x="5459643" y="3686464"/>
          <a:ext cx="2752694" cy="2006679"/>
          <a:chOff x="6347628" y="3514197"/>
          <a:chExt cx="3192200" cy="2096301"/>
        </a:xfrm>
      </xdr:grpSpPr>
      <xdr:sp macro="" textlink="">
        <xdr:nvSpPr>
          <xdr:cNvPr id="98" name="正方形/長方形 97"/>
          <xdr:cNvSpPr/>
        </xdr:nvSpPr>
        <xdr:spPr>
          <a:xfrm>
            <a:off x="7103455" y="5324748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2-1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grpSp>
        <xdr:nvGrpSpPr>
          <xdr:cNvPr id="23" name="グループ化 22"/>
          <xdr:cNvGrpSpPr/>
        </xdr:nvGrpSpPr>
        <xdr:grpSpPr>
          <a:xfrm>
            <a:off x="6347628" y="3514197"/>
            <a:ext cx="3192200" cy="1871790"/>
            <a:chOff x="6347628" y="3514197"/>
            <a:chExt cx="3192200" cy="1871790"/>
          </a:xfrm>
        </xdr:grpSpPr>
        <xdr:pic>
          <xdr:nvPicPr>
            <xdr:cNvPr id="21" name="図 20"/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347628" y="3514197"/>
              <a:ext cx="3192200" cy="1871790"/>
            </a:xfrm>
            <a:prstGeom prst="rect">
              <a:avLst/>
            </a:prstGeom>
          </xdr:spPr>
        </xdr:pic>
        <xdr:sp macro="" textlink="">
          <xdr:nvSpPr>
            <xdr:cNvPr id="22" name="四角形吹き出し 21"/>
            <xdr:cNvSpPr/>
          </xdr:nvSpPr>
          <xdr:spPr>
            <a:xfrm>
              <a:off x="6474181" y="3988335"/>
              <a:ext cx="2902610" cy="1228725"/>
            </a:xfrm>
            <a:prstGeom prst="wedgeRectCallout">
              <a:avLst>
                <a:gd name="adj1" fmla="val -21816"/>
                <a:gd name="adj2" fmla="val 47227"/>
              </a:avLst>
            </a:prstGeom>
            <a:solidFill>
              <a:schemeClr val="accent1">
                <a:lumMod val="20000"/>
                <a:lumOff val="80000"/>
              </a:schemeClr>
            </a:solid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r>
                <a:rPr kumimoji="1" lang="ja-JP" altLang="ja-JP" sz="10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各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「［提出用］従事者別直接人件費集計表（前期）」から</a:t>
              </a:r>
              <a:endParaRPr kumimoji="1" lang="en-US" altLang="ja-JP" sz="1000" b="0" u="none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ja-JP" altLang="ja-JP" sz="4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氏名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従事者の氏名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従事時間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延べ時間、延べ分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人件費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単価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時間単価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助成対象経費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転記</a:t>
              </a:r>
              <a:endParaRPr kumimoji="1" lang="en-US" altLang="ja-JP" sz="1000" b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</xdr:col>
      <xdr:colOff>3261825</xdr:colOff>
      <xdr:row>24</xdr:row>
      <xdr:rowOff>117153</xdr:rowOff>
    </xdr:from>
    <xdr:to>
      <xdr:col>3</xdr:col>
      <xdr:colOff>714682</xdr:colOff>
      <xdr:row>26</xdr:row>
      <xdr:rowOff>98102</xdr:rowOff>
    </xdr:to>
    <xdr:sp macro="" textlink="">
      <xdr:nvSpPr>
        <xdr:cNvPr id="25" name="右矢印 24"/>
        <xdr:cNvSpPr/>
      </xdr:nvSpPr>
      <xdr:spPr>
        <a:xfrm rot="20426395">
          <a:off x="4259682" y="4798010"/>
          <a:ext cx="900000" cy="307521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3401042</xdr:colOff>
      <xdr:row>24</xdr:row>
      <xdr:rowOff>109224</xdr:rowOff>
    </xdr:from>
    <xdr:to>
      <xdr:col>3</xdr:col>
      <xdr:colOff>430149</xdr:colOff>
      <xdr:row>26</xdr:row>
      <xdr:rowOff>106795</xdr:rowOff>
    </xdr:to>
    <xdr:sp macro="" textlink="">
      <xdr:nvSpPr>
        <xdr:cNvPr id="101" name="正方形/長方形 100"/>
        <xdr:cNvSpPr/>
      </xdr:nvSpPr>
      <xdr:spPr>
        <a:xfrm>
          <a:off x="4398899" y="4790081"/>
          <a:ext cx="476250" cy="324143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集計</a:t>
          </a:r>
        </a:p>
      </xdr:txBody>
    </xdr:sp>
    <xdr:clientData/>
  </xdr:twoCellAnchor>
  <xdr:twoCellAnchor>
    <xdr:from>
      <xdr:col>3</xdr:col>
      <xdr:colOff>918695</xdr:colOff>
      <xdr:row>55</xdr:row>
      <xdr:rowOff>58794</xdr:rowOff>
    </xdr:from>
    <xdr:to>
      <xdr:col>3</xdr:col>
      <xdr:colOff>3405143</xdr:colOff>
      <xdr:row>67</xdr:row>
      <xdr:rowOff>1643</xdr:rowOff>
    </xdr:to>
    <xdr:grpSp>
      <xdr:nvGrpSpPr>
        <xdr:cNvPr id="29" name="グループ化 28"/>
        <xdr:cNvGrpSpPr/>
      </xdr:nvGrpSpPr>
      <xdr:grpSpPr>
        <a:xfrm>
          <a:off x="5363695" y="9894944"/>
          <a:ext cx="2486448" cy="1924049"/>
          <a:chOff x="6733939" y="7283843"/>
          <a:chExt cx="2924411" cy="2000249"/>
        </a:xfrm>
      </xdr:grpSpPr>
      <xdr:sp macro="" textlink="">
        <xdr:nvSpPr>
          <xdr:cNvPr id="102" name="正方形/長方形 101"/>
          <xdr:cNvSpPr/>
        </xdr:nvSpPr>
        <xdr:spPr>
          <a:xfrm>
            <a:off x="7383267" y="8998342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様式第９号（別紙２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-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１）</a:t>
            </a:r>
          </a:p>
        </xdr:txBody>
      </xdr:sp>
      <xdr:pic>
        <xdr:nvPicPr>
          <xdr:cNvPr id="28" name="図 27"/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r="37857" b="19002"/>
          <a:stretch/>
        </xdr:blipFill>
        <xdr:spPr>
          <a:xfrm>
            <a:off x="6733939" y="7283843"/>
            <a:ext cx="2924411" cy="1745858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773408</xdr:colOff>
      <xdr:row>35</xdr:row>
      <xdr:rowOff>12345</xdr:rowOff>
    </xdr:from>
    <xdr:to>
      <xdr:col>3</xdr:col>
      <xdr:colOff>3559255</xdr:colOff>
      <xdr:row>49</xdr:row>
      <xdr:rowOff>51569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9EBF5855-DE08-49B9-825C-CB541A859212}"/>
            </a:ext>
          </a:extLst>
        </xdr:cNvPr>
        <xdr:cNvSpPr/>
      </xdr:nvSpPr>
      <xdr:spPr>
        <a:xfrm>
          <a:off x="5218408" y="6549110"/>
          <a:ext cx="2785847" cy="23401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808892</xdr:colOff>
      <xdr:row>34</xdr:row>
      <xdr:rowOff>162317</xdr:rowOff>
    </xdr:from>
    <xdr:to>
      <xdr:col>3</xdr:col>
      <xdr:colOff>3298922</xdr:colOff>
      <xdr:row>38</xdr:row>
      <xdr:rowOff>803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9684744A-EA26-459C-ADE1-C126ABA4748E}"/>
            </a:ext>
          </a:extLst>
        </xdr:cNvPr>
        <xdr:cNvSpPr txBox="1"/>
      </xdr:nvSpPr>
      <xdr:spPr>
        <a:xfrm>
          <a:off x="5253892" y="6534729"/>
          <a:ext cx="2490030" cy="495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00" b="0">
              <a:solidFill>
                <a:schemeClr val="tx1"/>
              </a:solidFill>
            </a:rPr>
            <a:t>様式第９号（別紙２－２）</a:t>
          </a:r>
          <a:endParaRPr kumimoji="1" lang="en-US" altLang="ja-JP" sz="1000" b="0">
            <a:solidFill>
              <a:schemeClr val="tx1"/>
            </a:solidFill>
          </a:endParaRPr>
        </a:p>
        <a:p>
          <a:pPr algn="l"/>
          <a:r>
            <a:rPr kumimoji="1" lang="ja-JP" altLang="en-US" sz="1000" b="0">
              <a:solidFill>
                <a:schemeClr val="tx1"/>
              </a:solidFill>
            </a:rPr>
            <a:t>直接人件費総括表</a:t>
          </a:r>
          <a:r>
            <a:rPr kumimoji="1" lang="ja-JP" altLang="en-US" sz="1000" b="0" u="sng">
              <a:solidFill>
                <a:schemeClr val="tx1"/>
              </a:solidFill>
            </a:rPr>
            <a:t>（後期）</a:t>
          </a:r>
          <a:r>
            <a:rPr kumimoji="1" lang="ja-JP" altLang="en-US" sz="1000" b="0">
              <a:solidFill>
                <a:schemeClr val="tx1"/>
              </a:solidFill>
            </a:rPr>
            <a:t>を作成</a:t>
          </a:r>
        </a:p>
      </xdr:txBody>
    </xdr:sp>
    <xdr:clientData/>
  </xdr:twoCellAnchor>
  <xdr:twoCellAnchor editAs="oneCell">
    <xdr:from>
      <xdr:col>3</xdr:col>
      <xdr:colOff>926741</xdr:colOff>
      <xdr:row>37</xdr:row>
      <xdr:rowOff>128751</xdr:rowOff>
    </xdr:from>
    <xdr:to>
      <xdr:col>3</xdr:col>
      <xdr:colOff>3409844</xdr:colOff>
      <xdr:row>47</xdr:row>
      <xdr:rowOff>152398</xdr:rowOff>
    </xdr:to>
    <xdr:pic>
      <xdr:nvPicPr>
        <xdr:cNvPr id="30" name="図 29"/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5235" b="16492"/>
        <a:stretch/>
      </xdr:blipFill>
      <xdr:spPr>
        <a:xfrm>
          <a:off x="5371741" y="6994222"/>
          <a:ext cx="2483103" cy="1667176"/>
        </a:xfrm>
        <a:prstGeom prst="rect">
          <a:avLst/>
        </a:prstGeom>
      </xdr:spPr>
    </xdr:pic>
    <xdr:clientData/>
  </xdr:twoCellAnchor>
  <xdr:twoCellAnchor>
    <xdr:from>
      <xdr:col>3</xdr:col>
      <xdr:colOff>2656517</xdr:colOff>
      <xdr:row>48</xdr:row>
      <xdr:rowOff>8252</xdr:rowOff>
    </xdr:from>
    <xdr:to>
      <xdr:col>3</xdr:col>
      <xdr:colOff>2980367</xdr:colOff>
      <xdr:row>52</xdr:row>
      <xdr:rowOff>10232</xdr:rowOff>
    </xdr:to>
    <xdr:sp macro="" textlink="">
      <xdr:nvSpPr>
        <xdr:cNvPr id="106" name="右矢印 105"/>
        <xdr:cNvSpPr/>
      </xdr:nvSpPr>
      <xdr:spPr>
        <a:xfrm rot="5400000">
          <a:off x="6933746" y="8849376"/>
          <a:ext cx="659392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1445680</xdr:colOff>
      <xdr:row>47</xdr:row>
      <xdr:rowOff>144201</xdr:rowOff>
    </xdr:from>
    <xdr:to>
      <xdr:col>3</xdr:col>
      <xdr:colOff>3011191</xdr:colOff>
      <xdr:row>49</xdr:row>
      <xdr:rowOff>87053</xdr:rowOff>
    </xdr:to>
    <xdr:sp macro="" textlink="">
      <xdr:nvSpPr>
        <xdr:cNvPr id="107" name="正方形/長方形 106"/>
        <xdr:cNvSpPr/>
      </xdr:nvSpPr>
      <xdr:spPr>
        <a:xfrm>
          <a:off x="5890680" y="8653201"/>
          <a:ext cx="1565511" cy="271558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様式第９号（別紙</a:t>
          </a:r>
          <a:r>
            <a:rPr kumimoji="1" lang="en-US" altLang="ja-JP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2-</a:t>
          </a:r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２）</a:t>
          </a:r>
        </a:p>
      </xdr:txBody>
    </xdr:sp>
    <xdr:clientData/>
  </xdr:twoCellAnchor>
  <xdr:twoCellAnchor>
    <xdr:from>
      <xdr:col>3</xdr:col>
      <xdr:colOff>1733965</xdr:colOff>
      <xdr:row>48</xdr:row>
      <xdr:rowOff>157514</xdr:rowOff>
    </xdr:from>
    <xdr:to>
      <xdr:col>3</xdr:col>
      <xdr:colOff>3902743</xdr:colOff>
      <xdr:row>50</xdr:row>
      <xdr:rowOff>154339</xdr:rowOff>
    </xdr:to>
    <xdr:sp macro="" textlink="">
      <xdr:nvSpPr>
        <xdr:cNvPr id="108" name="正方形/長方形 107"/>
        <xdr:cNvSpPr/>
      </xdr:nvSpPr>
      <xdr:spPr>
        <a:xfrm>
          <a:off x="6178965" y="8830867"/>
          <a:ext cx="2168778" cy="325531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遂行状況報告分と合算する</a:t>
          </a:r>
        </a:p>
      </xdr:txBody>
    </xdr:sp>
    <xdr:clientData/>
  </xdr:twoCellAnchor>
  <xdr:twoCellAnchor>
    <xdr:from>
      <xdr:col>0</xdr:col>
      <xdr:colOff>158188</xdr:colOff>
      <xdr:row>19</xdr:row>
      <xdr:rowOff>43703</xdr:rowOff>
    </xdr:from>
    <xdr:to>
      <xdr:col>2</xdr:col>
      <xdr:colOff>1469650</xdr:colOff>
      <xdr:row>20</xdr:row>
      <xdr:rowOff>139993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58188" y="3950821"/>
          <a:ext cx="2305050" cy="260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作業日報兼直接人件費個別明細表</a:t>
          </a:r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800"/>
        </a:p>
      </xdr:txBody>
    </xdr:sp>
    <xdr:clientData/>
  </xdr:twoCellAnchor>
  <xdr:twoCellAnchor>
    <xdr:from>
      <xdr:col>3</xdr:col>
      <xdr:colOff>2550379</xdr:colOff>
      <xdr:row>38</xdr:row>
      <xdr:rowOff>9951</xdr:rowOff>
    </xdr:from>
    <xdr:to>
      <xdr:col>3</xdr:col>
      <xdr:colOff>3323996</xdr:colOff>
      <xdr:row>39</xdr:row>
      <xdr:rowOff>106563</xdr:rowOff>
    </xdr:to>
    <xdr:sp macro="" textlink="">
      <xdr:nvSpPr>
        <xdr:cNvPr id="2" name="正方形/長方形 1"/>
        <xdr:cNvSpPr/>
      </xdr:nvSpPr>
      <xdr:spPr>
        <a:xfrm>
          <a:off x="6995379" y="7039775"/>
          <a:ext cx="773617" cy="260964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2326437</xdr:colOff>
      <xdr:row>55</xdr:row>
      <xdr:rowOff>72481</xdr:rowOff>
    </xdr:from>
    <xdr:to>
      <xdr:col>3</xdr:col>
      <xdr:colOff>3002712</xdr:colOff>
      <xdr:row>57</xdr:row>
      <xdr:rowOff>11837</xdr:rowOff>
    </xdr:to>
    <xdr:sp macro="" textlink="">
      <xdr:nvSpPr>
        <xdr:cNvPr id="56" name="正方形/長方形 55"/>
        <xdr:cNvSpPr/>
      </xdr:nvSpPr>
      <xdr:spPr>
        <a:xfrm>
          <a:off x="6771437" y="9896305"/>
          <a:ext cx="676275" cy="268061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164864</xdr:colOff>
      <xdr:row>17</xdr:row>
      <xdr:rowOff>19816</xdr:rowOff>
    </xdr:from>
    <xdr:to>
      <xdr:col>2</xdr:col>
      <xdr:colOff>1255265</xdr:colOff>
      <xdr:row>19</xdr:row>
      <xdr:rowOff>86221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64864" y="3568345"/>
          <a:ext cx="2083989" cy="424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000"/>
            <a:t>各従事者ごとに作業日報を作成</a:t>
          </a:r>
          <a:endParaRPr kumimoji="1" lang="en-US" altLang="ja-JP" sz="1000"/>
        </a:p>
        <a:p>
          <a:pPr algn="l"/>
          <a:r>
            <a:rPr kumimoji="1" lang="ja-JP" altLang="en-US" sz="1000"/>
            <a:t>（本ファイルを従事者の人数分コピー）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25399</xdr:colOff>
      <xdr:row>3</xdr:row>
      <xdr:rowOff>196850</xdr:rowOff>
    </xdr:from>
    <xdr:to>
      <xdr:col>17</xdr:col>
      <xdr:colOff>359833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211732" y="902406"/>
          <a:ext cx="3467101" cy="25280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A14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2" x14ac:dyDescent="0.2"/>
  <cols>
    <col min="1" max="1" width="94.90625" style="8" customWidth="1"/>
    <col min="2" max="16384" width="9" style="8"/>
  </cols>
  <sheetData>
    <row r="1" spans="1:1" ht="14" x14ac:dyDescent="0.2">
      <c r="A1" s="11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3.5" x14ac:dyDescent="0.2">
      <c r="A3" s="10" t="s">
        <v>36</v>
      </c>
    </row>
    <row r="4" spans="1:1" ht="4.5" customHeight="1" x14ac:dyDescent="0.2"/>
    <row r="5" spans="1:1" ht="183" customHeight="1" x14ac:dyDescent="0.2">
      <c r="A5" s="139" t="s">
        <v>86</v>
      </c>
    </row>
    <row r="6" spans="1:1" x14ac:dyDescent="0.2">
      <c r="A6" s="9"/>
    </row>
    <row r="14" spans="1:1" x14ac:dyDescent="0.2">
      <c r="A14" s="71"/>
    </row>
  </sheetData>
  <sheetProtection sheet="1" objects="1" scenarios="1"/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  <pageSetUpPr fitToPage="1"/>
  </sheetPr>
  <dimension ref="B1:I18"/>
  <sheetViews>
    <sheetView view="pageBreakPreview" topLeftCell="A37" zoomScaleNormal="85" zoomScaleSheetLayoutView="100" workbookViewId="0">
      <selection activeCell="E30" sqref="E30"/>
    </sheetView>
  </sheetViews>
  <sheetFormatPr defaultColWidth="9" defaultRowHeight="13" x14ac:dyDescent="0.2"/>
  <cols>
    <col min="1" max="1" width="3.6328125" style="1" customWidth="1"/>
    <col min="2" max="2" width="10.6328125" style="1" customWidth="1"/>
    <col min="3" max="3" width="49.36328125" style="1" customWidth="1"/>
    <col min="4" max="4" width="69.36328125" style="1" bestFit="1" customWidth="1"/>
    <col min="5" max="5" width="25.08984375" style="1" customWidth="1"/>
    <col min="6" max="8" width="9" style="1" customWidth="1"/>
    <col min="9" max="16384" width="9" style="1"/>
  </cols>
  <sheetData>
    <row r="1" spans="2:9" ht="24.75" customHeight="1" x14ac:dyDescent="0.2">
      <c r="B1" s="147" t="s">
        <v>77</v>
      </c>
      <c r="C1" s="147"/>
      <c r="D1" s="147"/>
      <c r="E1" s="147"/>
    </row>
    <row r="2" spans="2:9" x14ac:dyDescent="0.2">
      <c r="C2" s="7"/>
    </row>
    <row r="3" spans="2:9" ht="21" customHeight="1" x14ac:dyDescent="0.2">
      <c r="B3" s="123" t="s">
        <v>65</v>
      </c>
      <c r="C3" s="114" t="s">
        <v>10</v>
      </c>
      <c r="D3" s="114" t="s">
        <v>64</v>
      </c>
      <c r="E3" s="114" t="s">
        <v>24</v>
      </c>
    </row>
    <row r="4" spans="2:9" ht="18" customHeight="1" x14ac:dyDescent="0.2">
      <c r="B4" s="124" t="s">
        <v>75</v>
      </c>
      <c r="C4" s="122" t="s">
        <v>23</v>
      </c>
      <c r="D4" s="115" t="s">
        <v>26</v>
      </c>
      <c r="E4" s="116" t="s">
        <v>25</v>
      </c>
    </row>
    <row r="5" spans="2:9" ht="18" customHeight="1" x14ac:dyDescent="0.2">
      <c r="B5" s="125" t="s">
        <v>67</v>
      </c>
      <c r="C5" s="113" t="s">
        <v>83</v>
      </c>
      <c r="D5" s="121" t="s">
        <v>70</v>
      </c>
      <c r="E5" s="118" t="s">
        <v>72</v>
      </c>
    </row>
    <row r="6" spans="2:9" s="2" customFormat="1" ht="18" customHeight="1" x14ac:dyDescent="0.2">
      <c r="B6" s="126" t="s">
        <v>67</v>
      </c>
      <c r="C6" s="16" t="s">
        <v>76</v>
      </c>
      <c r="D6" s="72" t="s">
        <v>69</v>
      </c>
      <c r="E6" s="118" t="s">
        <v>72</v>
      </c>
      <c r="F6" s="120"/>
      <c r="G6" s="120"/>
      <c r="H6" s="120"/>
      <c r="I6" s="120"/>
    </row>
    <row r="7" spans="2:9" ht="18" customHeight="1" x14ac:dyDescent="0.2">
      <c r="B7" s="125" t="s">
        <v>66</v>
      </c>
      <c r="C7" s="113" t="s">
        <v>60</v>
      </c>
      <c r="D7" s="5" t="s">
        <v>62</v>
      </c>
      <c r="E7" s="117" t="s">
        <v>71</v>
      </c>
      <c r="F7" s="119"/>
      <c r="G7" s="119"/>
      <c r="H7" s="119"/>
      <c r="I7" s="119"/>
    </row>
    <row r="8" spans="2:9" ht="18" customHeight="1" x14ac:dyDescent="0.2">
      <c r="B8" s="127" t="s">
        <v>68</v>
      </c>
      <c r="C8" s="19" t="s">
        <v>27</v>
      </c>
      <c r="D8" s="5" t="s">
        <v>27</v>
      </c>
      <c r="E8" s="117" t="s">
        <v>71</v>
      </c>
    </row>
    <row r="9" spans="2:9" ht="18" customHeight="1" x14ac:dyDescent="0.2">
      <c r="B9" s="127" t="s">
        <v>68</v>
      </c>
      <c r="C9" s="19" t="s">
        <v>63</v>
      </c>
      <c r="D9" s="5" t="s">
        <v>32</v>
      </c>
      <c r="E9" s="117" t="s">
        <v>71</v>
      </c>
      <c r="F9" s="119"/>
      <c r="G9" s="119"/>
      <c r="H9" s="119"/>
      <c r="I9" s="119"/>
    </row>
    <row r="10" spans="2:9" ht="18" customHeight="1" x14ac:dyDescent="0.2">
      <c r="B10" s="134"/>
      <c r="C10" s="135"/>
      <c r="D10" s="119"/>
      <c r="E10" s="136"/>
      <c r="F10" s="119"/>
      <c r="G10" s="119"/>
      <c r="H10" s="119"/>
      <c r="I10" s="119"/>
    </row>
    <row r="11" spans="2:9" x14ac:dyDescent="0.2">
      <c r="F11" s="119"/>
      <c r="G11" s="119"/>
      <c r="H11" s="119"/>
      <c r="I11" s="119"/>
    </row>
    <row r="12" spans="2:9" x14ac:dyDescent="0.2">
      <c r="F12" s="119"/>
      <c r="G12" s="119"/>
      <c r="H12" s="119"/>
      <c r="I12" s="119"/>
    </row>
    <row r="13" spans="2:9" x14ac:dyDescent="0.2">
      <c r="F13" s="119"/>
      <c r="G13" s="119"/>
      <c r="H13" s="119"/>
      <c r="I13" s="119"/>
    </row>
    <row r="14" spans="2:9" x14ac:dyDescent="0.2">
      <c r="F14" s="119"/>
      <c r="G14" s="119"/>
      <c r="H14" s="119"/>
      <c r="I14" s="119"/>
    </row>
    <row r="15" spans="2:9" x14ac:dyDescent="0.2">
      <c r="F15" s="119"/>
      <c r="G15" s="119"/>
      <c r="H15" s="119"/>
      <c r="I15" s="119"/>
    </row>
    <row r="16" spans="2:9" x14ac:dyDescent="0.2">
      <c r="F16" s="119"/>
      <c r="G16" s="119"/>
      <c r="H16" s="119"/>
      <c r="I16" s="119"/>
    </row>
    <row r="17" spans="5:9" ht="15.75" customHeight="1" x14ac:dyDescent="0.2">
      <c r="E17" s="4"/>
      <c r="F17" s="119"/>
      <c r="G17" s="119"/>
      <c r="H17" s="119"/>
      <c r="I17" s="119"/>
    </row>
    <row r="18" spans="5:9" ht="15.75" customHeight="1" x14ac:dyDescent="0.2">
      <c r="E18" s="4"/>
    </row>
  </sheetData>
  <sheetProtection sheet="1" objects="1" scenarios="1"/>
  <mergeCells count="1">
    <mergeCell ref="B1:E1"/>
  </mergeCells>
  <phoneticPr fontId="3"/>
  <pageMargins left="0.31496062992125984" right="0.31496062992125984" top="0.74803149606299213" bottom="0.74803149606299213" header="0.31496062992125984" footer="0.31496062992125984"/>
  <pageSetup paperSize="9" scale="59" orientation="portrait" r:id="rId1"/>
  <colBreaks count="1" manualBreakCount="1">
    <brk id="8" max="6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  <pageSetUpPr fitToPage="1"/>
  </sheetPr>
  <dimension ref="B1:X47"/>
  <sheetViews>
    <sheetView view="pageBreakPreview" zoomScaleNormal="100" zoomScaleSheetLayoutView="100" workbookViewId="0">
      <selection activeCell="G10" sqref="G10"/>
    </sheetView>
  </sheetViews>
  <sheetFormatPr defaultRowHeight="13" x14ac:dyDescent="0.2"/>
  <cols>
    <col min="1" max="1" width="3.36328125" customWidth="1"/>
    <col min="2" max="2" width="13.08984375" customWidth="1"/>
    <col min="3" max="9" width="8.6328125" customWidth="1"/>
    <col min="10" max="10" width="3.36328125" bestFit="1" customWidth="1"/>
    <col min="11" max="11" width="1.08984375" customWidth="1"/>
    <col min="12" max="12" width="2.81640625" style="38" customWidth="1"/>
    <col min="13" max="13" width="5.26953125" style="38" hidden="1" customWidth="1"/>
    <col min="14" max="14" width="5.90625" style="38" hidden="1" customWidth="1"/>
    <col min="15" max="15" width="3.26953125" style="38" hidden="1" customWidth="1"/>
    <col min="16" max="17" width="9.26953125" style="38" hidden="1" customWidth="1"/>
    <col min="18" max="18" width="7.08984375" style="38" hidden="1" customWidth="1"/>
    <col min="19" max="19" width="20.6328125" style="38" hidden="1" customWidth="1"/>
    <col min="20" max="20" width="10.90625" style="38" hidden="1" customWidth="1"/>
    <col min="21" max="21" width="12" style="38" hidden="1" customWidth="1"/>
    <col min="22" max="22" width="24.453125" style="38" hidden="1" customWidth="1"/>
    <col min="23" max="23" width="18.08984375" style="38" customWidth="1"/>
    <col min="24" max="24" width="9" style="38"/>
  </cols>
  <sheetData>
    <row r="1" spans="2:24" ht="27" customHeight="1" thickBot="1" x14ac:dyDescent="0.35">
      <c r="B1" s="148" t="s">
        <v>23</v>
      </c>
      <c r="C1" s="148"/>
      <c r="D1" s="148"/>
      <c r="E1" s="148"/>
      <c r="F1" s="148"/>
      <c r="G1" s="148"/>
      <c r="H1" s="148"/>
      <c r="I1" s="148"/>
      <c r="J1" s="148"/>
      <c r="K1" s="3"/>
      <c r="M1" s="149" t="s">
        <v>19</v>
      </c>
      <c r="N1" s="150"/>
      <c r="O1" s="150"/>
      <c r="P1" s="150"/>
      <c r="Q1" s="150"/>
      <c r="R1" s="150"/>
      <c r="S1" s="150"/>
      <c r="T1" s="151"/>
      <c r="U1" s="151"/>
      <c r="V1" s="152"/>
    </row>
    <row r="2" spans="2:24" ht="20.25" customHeight="1" thickTop="1" x14ac:dyDescent="0.2">
      <c r="C2" s="129"/>
      <c r="D2" s="129"/>
      <c r="E2" s="129"/>
      <c r="F2" s="129"/>
      <c r="G2" s="129"/>
      <c r="H2" s="129"/>
      <c r="I2" s="129"/>
      <c r="J2" s="129"/>
      <c r="M2" s="39"/>
      <c r="N2" s="40" t="s">
        <v>3</v>
      </c>
      <c r="O2" s="40" t="s">
        <v>4</v>
      </c>
      <c r="P2" s="40" t="s">
        <v>21</v>
      </c>
      <c r="Q2" s="41" t="s">
        <v>18</v>
      </c>
      <c r="R2" s="40" t="s">
        <v>20</v>
      </c>
      <c r="S2" s="40" t="s">
        <v>33</v>
      </c>
      <c r="T2" s="40" t="s">
        <v>39</v>
      </c>
      <c r="U2" s="40" t="s">
        <v>52</v>
      </c>
      <c r="V2" s="42"/>
    </row>
    <row r="3" spans="2:24" ht="20.25" customHeight="1" x14ac:dyDescent="0.2">
      <c r="B3" s="157" t="s">
        <v>74</v>
      </c>
      <c r="C3" s="157"/>
      <c r="D3" s="157"/>
      <c r="E3" s="157"/>
      <c r="F3" s="157"/>
      <c r="G3" s="157"/>
      <c r="H3" s="157"/>
      <c r="I3" s="157"/>
      <c r="J3" s="129"/>
      <c r="M3" s="39"/>
      <c r="N3" s="40"/>
      <c r="O3" s="40"/>
      <c r="P3" s="40"/>
      <c r="Q3" s="41"/>
      <c r="R3" s="40"/>
      <c r="S3" s="40"/>
      <c r="V3" s="42"/>
    </row>
    <row r="4" spans="2:24" ht="20.25" customHeight="1" x14ac:dyDescent="0.2">
      <c r="B4" s="129"/>
      <c r="C4" s="129"/>
      <c r="D4" s="129"/>
      <c r="E4" s="129"/>
      <c r="F4" s="129"/>
      <c r="G4" s="129"/>
      <c r="H4" s="129"/>
      <c r="I4" s="129"/>
      <c r="J4" s="129"/>
      <c r="M4" s="39"/>
      <c r="N4" s="40"/>
      <c r="O4" s="40"/>
      <c r="P4" s="40"/>
      <c r="Q4" s="41"/>
      <c r="R4" s="40"/>
      <c r="S4" s="40"/>
      <c r="V4" s="42"/>
    </row>
    <row r="5" spans="2:24" s="1" customFormat="1" ht="20.25" customHeight="1" x14ac:dyDescent="0.2">
      <c r="B5" s="6"/>
      <c r="L5" s="43"/>
      <c r="M5" s="39">
        <v>1</v>
      </c>
      <c r="N5" s="44">
        <v>2020</v>
      </c>
      <c r="O5" s="45">
        <v>1</v>
      </c>
      <c r="P5" s="46" t="s">
        <v>16</v>
      </c>
      <c r="Q5" s="47" t="str">
        <f>IF(C18="","",C18)&amp;IF(OR(C19="",C19=C18),"",C19)&amp;IF(OR(C20="",C20=C19,C20=C18),"",C20)</f>
        <v/>
      </c>
      <c r="R5" s="46">
        <v>1</v>
      </c>
      <c r="S5" s="48" t="s">
        <v>35</v>
      </c>
      <c r="T5" s="49" t="s">
        <v>44</v>
      </c>
      <c r="U5" s="49" t="s">
        <v>44</v>
      </c>
      <c r="V5" s="50"/>
      <c r="W5" s="43"/>
      <c r="X5" s="43"/>
    </row>
    <row r="6" spans="2:24" s="1" customFormat="1" ht="20.25" customHeight="1" x14ac:dyDescent="0.2">
      <c r="B6" s="128" t="s">
        <v>73</v>
      </c>
      <c r="C6" s="153" t="s">
        <v>38</v>
      </c>
      <c r="D6" s="154"/>
      <c r="E6" s="154"/>
      <c r="F6" s="154"/>
      <c r="G6" s="155"/>
      <c r="L6" s="43"/>
      <c r="M6" s="39">
        <v>2</v>
      </c>
      <c r="N6" s="51">
        <v>2021</v>
      </c>
      <c r="O6" s="45">
        <v>2</v>
      </c>
      <c r="P6" s="52" t="s">
        <v>9</v>
      </c>
      <c r="Q6" s="41"/>
      <c r="R6" s="52">
        <v>2</v>
      </c>
      <c r="S6" s="53" t="s">
        <v>34</v>
      </c>
      <c r="T6" s="54" t="s">
        <v>45</v>
      </c>
      <c r="U6" s="54">
        <f t="shared" ref="U6:U15" si="0">C30</f>
        <v>0</v>
      </c>
      <c r="V6" s="50"/>
      <c r="W6" s="43"/>
      <c r="X6" s="43"/>
    </row>
    <row r="7" spans="2:24" s="1" customFormat="1" ht="20.25" customHeight="1" x14ac:dyDescent="0.2">
      <c r="B7" s="21"/>
      <c r="C7" s="36"/>
      <c r="D7" s="36"/>
      <c r="E7" s="36"/>
      <c r="F7" s="36"/>
      <c r="G7" s="36"/>
      <c r="L7" s="43"/>
      <c r="M7" s="39">
        <v>3</v>
      </c>
      <c r="N7" s="51">
        <v>2022</v>
      </c>
      <c r="O7" s="45">
        <v>3</v>
      </c>
      <c r="P7" s="52" t="s">
        <v>12</v>
      </c>
      <c r="Q7" s="41"/>
      <c r="R7" s="52">
        <v>3</v>
      </c>
      <c r="S7" s="43"/>
      <c r="T7" s="54" t="s">
        <v>40</v>
      </c>
      <c r="U7" s="54">
        <f t="shared" si="0"/>
        <v>0</v>
      </c>
      <c r="V7" s="50"/>
      <c r="W7" s="43"/>
      <c r="X7" s="43"/>
    </row>
    <row r="8" spans="2:24" s="1" customFormat="1" ht="20.25" customHeight="1" x14ac:dyDescent="0.2">
      <c r="B8" s="17" t="s">
        <v>58</v>
      </c>
      <c r="C8"/>
      <c r="D8"/>
      <c r="E8"/>
      <c r="F8"/>
      <c r="G8"/>
      <c r="H8"/>
      <c r="I8"/>
      <c r="J8"/>
      <c r="L8" s="43"/>
      <c r="M8" s="39">
        <v>4</v>
      </c>
      <c r="N8" s="51">
        <v>2023</v>
      </c>
      <c r="O8" s="45">
        <v>4</v>
      </c>
      <c r="P8" s="52" t="s">
        <v>17</v>
      </c>
      <c r="Q8" s="41"/>
      <c r="R8" s="52">
        <v>4</v>
      </c>
      <c r="S8" s="43"/>
      <c r="T8" s="54" t="s">
        <v>41</v>
      </c>
      <c r="U8" s="54">
        <f t="shared" si="0"/>
        <v>0</v>
      </c>
      <c r="V8" s="50"/>
      <c r="W8" s="43"/>
      <c r="X8" s="43"/>
    </row>
    <row r="9" spans="2:24" s="1" customFormat="1" ht="20.25" customHeight="1" x14ac:dyDescent="0.2">
      <c r="B9"/>
      <c r="C9" s="18" t="s">
        <v>59</v>
      </c>
      <c r="E9" s="37">
        <v>2026</v>
      </c>
      <c r="F9" t="s">
        <v>3</v>
      </c>
      <c r="G9" s="37">
        <v>8</v>
      </c>
      <c r="H9" t="s">
        <v>4</v>
      </c>
      <c r="I9" s="37">
        <v>31</v>
      </c>
      <c r="J9" t="s">
        <v>9</v>
      </c>
      <c r="L9" s="43"/>
      <c r="M9" s="39">
        <v>5</v>
      </c>
      <c r="N9" s="51">
        <v>2024</v>
      </c>
      <c r="O9" s="45">
        <v>5</v>
      </c>
      <c r="P9" s="52" t="s">
        <v>13</v>
      </c>
      <c r="Q9" s="41"/>
      <c r="R9" s="52">
        <v>5</v>
      </c>
      <c r="S9" s="43"/>
      <c r="T9" s="54" t="s">
        <v>46</v>
      </c>
      <c r="U9" s="54">
        <f t="shared" si="0"/>
        <v>0</v>
      </c>
      <c r="V9" s="50"/>
      <c r="W9" s="43"/>
      <c r="X9" s="43"/>
    </row>
    <row r="10" spans="2:24" s="1" customFormat="1" ht="20.25" customHeight="1" x14ac:dyDescent="0.2">
      <c r="B10" s="21"/>
      <c r="C10" s="22"/>
      <c r="D10" s="20"/>
      <c r="E10" s="23"/>
      <c r="F10" s="24"/>
      <c r="G10" s="20"/>
      <c r="H10" s="20"/>
      <c r="I10" s="20"/>
      <c r="J10" s="20"/>
      <c r="L10" s="43"/>
      <c r="M10" s="39">
        <v>6</v>
      </c>
      <c r="N10" s="74">
        <v>2025</v>
      </c>
      <c r="O10" s="45">
        <v>6</v>
      </c>
      <c r="P10" s="52" t="s">
        <v>14</v>
      </c>
      <c r="Q10" s="41"/>
      <c r="R10" s="52">
        <v>6</v>
      </c>
      <c r="S10" s="43"/>
      <c r="T10" s="54" t="s">
        <v>42</v>
      </c>
      <c r="U10" s="54">
        <f t="shared" si="0"/>
        <v>0</v>
      </c>
      <c r="V10" s="50"/>
      <c r="W10" s="43"/>
      <c r="X10" s="43"/>
    </row>
    <row r="11" spans="2:24" s="1" customFormat="1" ht="20.25" customHeight="1" x14ac:dyDescent="0.2">
      <c r="B11" s="21"/>
      <c r="C11" s="22"/>
      <c r="D11" s="25"/>
      <c r="E11" s="22"/>
      <c r="F11" s="24"/>
      <c r="G11" s="20"/>
      <c r="H11" s="156"/>
      <c r="I11" s="156"/>
      <c r="J11" s="156"/>
      <c r="L11" s="43"/>
      <c r="M11" s="39">
        <v>7</v>
      </c>
      <c r="N11" s="73">
        <v>2026</v>
      </c>
      <c r="O11" s="45">
        <v>7</v>
      </c>
      <c r="P11" s="52" t="s">
        <v>15</v>
      </c>
      <c r="Q11" s="41"/>
      <c r="R11" s="52">
        <v>7</v>
      </c>
      <c r="S11" s="43"/>
      <c r="T11" s="54" t="s">
        <v>47</v>
      </c>
      <c r="U11" s="54">
        <f t="shared" si="0"/>
        <v>0</v>
      </c>
      <c r="V11" s="50"/>
      <c r="W11" s="43"/>
      <c r="X11" s="43"/>
    </row>
    <row r="12" spans="2:24" s="1" customFormat="1" ht="20.25" customHeight="1" x14ac:dyDescent="0.2">
      <c r="B12" s="21"/>
      <c r="C12" s="22"/>
      <c r="D12" s="25"/>
      <c r="E12" s="22"/>
      <c r="F12" s="24"/>
      <c r="G12" s="20"/>
      <c r="H12" s="156"/>
      <c r="I12" s="156"/>
      <c r="J12" s="156"/>
      <c r="L12" s="43"/>
      <c r="M12" s="39">
        <v>8</v>
      </c>
      <c r="N12" s="73">
        <v>2027</v>
      </c>
      <c r="O12" s="45">
        <v>8</v>
      </c>
      <c r="P12" s="55"/>
      <c r="Q12" s="41"/>
      <c r="R12" s="52">
        <v>8</v>
      </c>
      <c r="S12" s="43"/>
      <c r="T12" s="54" t="s">
        <v>48</v>
      </c>
      <c r="U12" s="54">
        <f t="shared" si="0"/>
        <v>0</v>
      </c>
      <c r="V12" s="50"/>
      <c r="W12" s="43"/>
      <c r="X12" s="43"/>
    </row>
    <row r="13" spans="2:24" s="1" customFormat="1" ht="20.25" customHeight="1" x14ac:dyDescent="0.2">
      <c r="B13" s="21"/>
      <c r="C13" s="22"/>
      <c r="D13" s="25"/>
      <c r="E13" s="22"/>
      <c r="F13" s="24"/>
      <c r="G13" s="20"/>
      <c r="H13" s="156"/>
      <c r="I13" s="156"/>
      <c r="J13" s="156"/>
      <c r="L13" s="43"/>
      <c r="M13" s="39">
        <v>9</v>
      </c>
      <c r="N13" s="73">
        <v>2028</v>
      </c>
      <c r="O13" s="45">
        <v>9</v>
      </c>
      <c r="P13" s="41"/>
      <c r="Q13" s="41"/>
      <c r="R13" s="52">
        <v>9</v>
      </c>
      <c r="S13" s="43"/>
      <c r="T13" s="54" t="s">
        <v>43</v>
      </c>
      <c r="U13" s="54">
        <f t="shared" si="0"/>
        <v>0</v>
      </c>
      <c r="V13" s="50"/>
      <c r="W13" s="43"/>
      <c r="X13" s="43"/>
    </row>
    <row r="14" spans="2:24" s="1" customFormat="1" ht="20.25" customHeight="1" x14ac:dyDescent="0.2">
      <c r="B14" s="21"/>
      <c r="C14" s="22"/>
      <c r="D14" s="20"/>
      <c r="E14" s="23"/>
      <c r="F14" s="24"/>
      <c r="G14" s="20"/>
      <c r="H14" s="20"/>
      <c r="I14" s="20"/>
      <c r="J14" s="20"/>
      <c r="L14" s="43"/>
      <c r="M14" s="39">
        <v>10</v>
      </c>
      <c r="N14" s="41"/>
      <c r="O14" s="45">
        <v>10</v>
      </c>
      <c r="P14" s="41"/>
      <c r="Q14" s="41"/>
      <c r="R14" s="52">
        <v>10</v>
      </c>
      <c r="S14" s="43"/>
      <c r="T14" s="54" t="s">
        <v>49</v>
      </c>
      <c r="U14" s="54">
        <f t="shared" si="0"/>
        <v>0</v>
      </c>
      <c r="V14" s="50"/>
      <c r="W14" s="43"/>
      <c r="X14" s="43"/>
    </row>
    <row r="15" spans="2:24" s="1" customFormat="1" ht="20.25" customHeight="1" x14ac:dyDescent="0.2">
      <c r="B15" s="21"/>
      <c r="C15" s="22"/>
      <c r="D15" s="20"/>
      <c r="E15" s="24"/>
      <c r="F15" s="20"/>
      <c r="G15" s="20"/>
      <c r="H15" s="20"/>
      <c r="I15" s="20"/>
      <c r="J15" s="20"/>
      <c r="L15" s="43"/>
      <c r="M15" s="39">
        <v>11</v>
      </c>
      <c r="N15" s="41"/>
      <c r="O15" s="45">
        <v>11</v>
      </c>
      <c r="P15" s="41"/>
      <c r="Q15" s="41"/>
      <c r="R15" s="52">
        <v>11</v>
      </c>
      <c r="S15" s="43"/>
      <c r="T15" s="54" t="s">
        <v>50</v>
      </c>
      <c r="U15" s="54">
        <f t="shared" si="0"/>
        <v>0</v>
      </c>
      <c r="V15" s="50"/>
      <c r="W15" s="43"/>
      <c r="X15" s="43"/>
    </row>
    <row r="16" spans="2:24" s="1" customFormat="1" ht="20.25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L16" s="43"/>
      <c r="M16" s="39">
        <v>12</v>
      </c>
      <c r="N16" s="41"/>
      <c r="O16" s="45">
        <v>12</v>
      </c>
      <c r="P16" s="41"/>
      <c r="Q16" s="41"/>
      <c r="R16" s="52">
        <v>12</v>
      </c>
      <c r="S16" s="43"/>
      <c r="T16" s="54" t="s">
        <v>51</v>
      </c>
      <c r="U16" s="54">
        <f t="shared" ref="U16:U25" si="1">H30</f>
        <v>0</v>
      </c>
      <c r="V16" s="50"/>
      <c r="W16" s="43"/>
      <c r="X16" s="43"/>
    </row>
    <row r="17" spans="2:24" s="1" customFormat="1" ht="20.25" customHeight="1" x14ac:dyDescent="0.2">
      <c r="B17" s="26"/>
      <c r="C17" s="27"/>
      <c r="D17" s="27"/>
      <c r="E17" s="27"/>
      <c r="F17" s="20"/>
      <c r="G17" s="20"/>
      <c r="H17" s="20"/>
      <c r="I17" s="20"/>
      <c r="J17" s="20"/>
      <c r="L17" s="43"/>
      <c r="M17" s="39">
        <v>13</v>
      </c>
      <c r="N17" s="41"/>
      <c r="O17" s="41"/>
      <c r="P17" s="41"/>
      <c r="Q17" s="41"/>
      <c r="R17" s="52">
        <v>13</v>
      </c>
      <c r="S17" s="43"/>
      <c r="T17" s="54" t="s">
        <v>51</v>
      </c>
      <c r="U17" s="54">
        <f t="shared" si="1"/>
        <v>0</v>
      </c>
      <c r="V17" s="50"/>
      <c r="W17" s="43"/>
      <c r="X17" s="43"/>
    </row>
    <row r="18" spans="2:24" s="1" customFormat="1" ht="20.25" customHeight="1" x14ac:dyDescent="0.2">
      <c r="B18" s="28"/>
      <c r="C18" s="29"/>
      <c r="D18" s="30"/>
      <c r="E18" s="31"/>
      <c r="F18" s="20"/>
      <c r="G18" s="20"/>
      <c r="H18" s="20"/>
      <c r="I18" s="20"/>
      <c r="J18" s="20"/>
      <c r="L18" s="43"/>
      <c r="M18" s="39">
        <v>14</v>
      </c>
      <c r="N18" s="41"/>
      <c r="O18" s="41"/>
      <c r="P18" s="41"/>
      <c r="Q18" s="41"/>
      <c r="R18" s="52">
        <v>14</v>
      </c>
      <c r="S18" s="43"/>
      <c r="T18" s="54" t="s">
        <v>51</v>
      </c>
      <c r="U18" s="54">
        <f t="shared" si="1"/>
        <v>0</v>
      </c>
      <c r="V18" s="50"/>
      <c r="W18" s="43"/>
      <c r="X18" s="43"/>
    </row>
    <row r="19" spans="2:24" s="1" customFormat="1" ht="20.25" customHeight="1" x14ac:dyDescent="0.2">
      <c r="B19" s="32"/>
      <c r="C19" s="29"/>
      <c r="D19" s="27"/>
      <c r="E19" s="31"/>
      <c r="F19" s="20"/>
      <c r="G19" s="20"/>
      <c r="H19" s="20"/>
      <c r="I19" s="20"/>
      <c r="J19" s="20"/>
      <c r="L19" s="43"/>
      <c r="M19" s="39">
        <v>15</v>
      </c>
      <c r="N19" s="41"/>
      <c r="O19" s="41"/>
      <c r="P19" s="41"/>
      <c r="Q19" s="41"/>
      <c r="R19" s="52">
        <v>15</v>
      </c>
      <c r="S19" s="43"/>
      <c r="T19" s="54" t="s">
        <v>51</v>
      </c>
      <c r="U19" s="54">
        <f t="shared" si="1"/>
        <v>0</v>
      </c>
      <c r="V19" s="50"/>
      <c r="W19" s="43"/>
      <c r="X19" s="43"/>
    </row>
    <row r="20" spans="2:24" s="1" customFormat="1" ht="20.25" customHeight="1" x14ac:dyDescent="0.2">
      <c r="B20" s="28"/>
      <c r="C20" s="29"/>
      <c r="D20" s="30"/>
      <c r="E20" s="31"/>
      <c r="F20" s="20"/>
      <c r="G20" s="20"/>
      <c r="H20" s="20"/>
      <c r="I20" s="20"/>
      <c r="J20" s="20"/>
      <c r="L20" s="43"/>
      <c r="M20" s="39">
        <v>16</v>
      </c>
      <c r="N20" s="41"/>
      <c r="O20" s="41"/>
      <c r="P20" s="41"/>
      <c r="Q20" s="41"/>
      <c r="R20" s="52">
        <v>16</v>
      </c>
      <c r="S20" s="43"/>
      <c r="T20" s="54" t="s">
        <v>51</v>
      </c>
      <c r="U20" s="54">
        <f t="shared" si="1"/>
        <v>0</v>
      </c>
      <c r="V20" s="50"/>
      <c r="W20" s="43"/>
      <c r="X20" s="43"/>
    </row>
    <row r="21" spans="2:24" s="1" customFormat="1" ht="20.25" customHeight="1" x14ac:dyDescent="0.2">
      <c r="B21" s="27"/>
      <c r="C21" s="33"/>
      <c r="D21" s="27"/>
      <c r="E21" s="27"/>
      <c r="F21" s="20"/>
      <c r="G21" s="20"/>
      <c r="H21" s="20"/>
      <c r="I21" s="20"/>
      <c r="J21" s="20"/>
      <c r="L21" s="43"/>
      <c r="M21" s="39">
        <v>17</v>
      </c>
      <c r="N21" s="41"/>
      <c r="O21" s="41"/>
      <c r="P21" s="41"/>
      <c r="Q21" s="41"/>
      <c r="R21" s="52">
        <v>17</v>
      </c>
      <c r="S21" s="43"/>
      <c r="T21" s="54" t="s">
        <v>51</v>
      </c>
      <c r="U21" s="54">
        <f t="shared" si="1"/>
        <v>0</v>
      </c>
      <c r="V21" s="50"/>
      <c r="W21" s="43"/>
      <c r="X21" s="43"/>
    </row>
    <row r="22" spans="2:24" s="1" customFormat="1" ht="20.25" customHeight="1" x14ac:dyDescent="0.2">
      <c r="B22" s="30"/>
      <c r="C22" s="34"/>
      <c r="D22" s="30"/>
      <c r="E22" s="30"/>
      <c r="F22" s="20"/>
      <c r="G22" s="20"/>
      <c r="H22" s="20"/>
      <c r="I22" s="20"/>
      <c r="J22" s="20"/>
      <c r="L22" s="43"/>
      <c r="M22" s="39">
        <v>18</v>
      </c>
      <c r="N22" s="41"/>
      <c r="O22" s="41"/>
      <c r="P22" s="41"/>
      <c r="Q22" s="41"/>
      <c r="R22" s="52">
        <v>18</v>
      </c>
      <c r="S22" s="43"/>
      <c r="T22" s="54" t="s">
        <v>51</v>
      </c>
      <c r="U22" s="54">
        <f t="shared" si="1"/>
        <v>0</v>
      </c>
      <c r="V22" s="50"/>
      <c r="W22" s="43"/>
      <c r="X22" s="43"/>
    </row>
    <row r="23" spans="2:24" s="1" customFormat="1" ht="20.25" customHeight="1" x14ac:dyDescent="0.2">
      <c r="B23" s="26"/>
      <c r="C23" s="27"/>
      <c r="D23" s="27"/>
      <c r="E23" s="27"/>
      <c r="F23" s="35"/>
      <c r="G23" s="35"/>
      <c r="H23" s="35"/>
      <c r="I23" s="35"/>
      <c r="J23" s="35"/>
      <c r="L23" s="43"/>
      <c r="M23" s="39">
        <v>19</v>
      </c>
      <c r="N23" s="41"/>
      <c r="O23" s="41"/>
      <c r="P23" s="41"/>
      <c r="Q23" s="41"/>
      <c r="R23" s="52">
        <v>19</v>
      </c>
      <c r="S23" s="43"/>
      <c r="T23" s="54" t="s">
        <v>51</v>
      </c>
      <c r="U23" s="54">
        <f t="shared" si="1"/>
        <v>0</v>
      </c>
      <c r="V23" s="50"/>
      <c r="W23" s="43"/>
      <c r="X23" s="43"/>
    </row>
    <row r="24" spans="2:24" s="1" customFormat="1" ht="20.25" customHeight="1" x14ac:dyDescent="0.2">
      <c r="B24" s="32"/>
      <c r="C24" s="29"/>
      <c r="D24" s="27"/>
      <c r="E24" s="31"/>
      <c r="F24" s="35"/>
      <c r="G24" s="35"/>
      <c r="H24" s="35"/>
      <c r="I24" s="35"/>
      <c r="J24" s="35"/>
      <c r="L24" s="43"/>
      <c r="M24" s="39">
        <v>20</v>
      </c>
      <c r="N24" s="41"/>
      <c r="O24" s="41"/>
      <c r="P24" s="41"/>
      <c r="Q24" s="41"/>
      <c r="R24" s="52">
        <v>20</v>
      </c>
      <c r="S24" s="43"/>
      <c r="T24" s="54" t="s">
        <v>51</v>
      </c>
      <c r="U24" s="54">
        <f t="shared" si="1"/>
        <v>0</v>
      </c>
      <c r="V24" s="50"/>
      <c r="W24" s="43"/>
      <c r="X24" s="43"/>
    </row>
    <row r="25" spans="2:24" s="1" customFormat="1" ht="20.25" customHeight="1" x14ac:dyDescent="0.2">
      <c r="B25" s="20"/>
      <c r="C25" s="24"/>
      <c r="D25" s="20"/>
      <c r="E25" s="20"/>
      <c r="F25" s="20"/>
      <c r="G25" s="20"/>
      <c r="H25" s="20"/>
      <c r="I25" s="20"/>
      <c r="J25" s="20"/>
      <c r="L25" s="43"/>
      <c r="M25" s="39">
        <v>21</v>
      </c>
      <c r="N25" s="41"/>
      <c r="O25" s="41"/>
      <c r="P25" s="41"/>
      <c r="Q25" s="41"/>
      <c r="R25" s="52">
        <v>21</v>
      </c>
      <c r="S25" s="43"/>
      <c r="T25" s="54" t="s">
        <v>51</v>
      </c>
      <c r="U25" s="54">
        <f t="shared" si="1"/>
        <v>0</v>
      </c>
      <c r="V25" s="50"/>
      <c r="W25" s="43"/>
      <c r="X25" s="43"/>
    </row>
    <row r="26" spans="2:24" s="1" customFormat="1" ht="20.25" customHeight="1" x14ac:dyDescent="0.2">
      <c r="B26" s="21"/>
      <c r="C26" s="29"/>
      <c r="D26" s="20"/>
      <c r="E26" s="20"/>
      <c r="F26" s="20"/>
      <c r="G26" s="20"/>
      <c r="H26" s="20"/>
      <c r="I26" s="20"/>
      <c r="J26" s="20"/>
      <c r="L26" s="43"/>
      <c r="M26" s="39">
        <v>22</v>
      </c>
      <c r="N26" s="41"/>
      <c r="O26" s="41"/>
      <c r="P26" s="41"/>
      <c r="Q26" s="41"/>
      <c r="R26" s="52">
        <v>22</v>
      </c>
      <c r="S26" s="43"/>
      <c r="T26" s="56" t="s">
        <v>51</v>
      </c>
      <c r="U26" s="56" t="s">
        <v>51</v>
      </c>
      <c r="V26" s="50"/>
      <c r="W26" s="43"/>
      <c r="X26" s="43"/>
    </row>
    <row r="27" spans="2:24" s="1" customFormat="1" ht="20.25" customHeight="1" x14ac:dyDescent="0.2">
      <c r="B27" s="20"/>
      <c r="C27" s="24"/>
      <c r="D27" s="20"/>
      <c r="E27" s="20"/>
      <c r="F27" s="20"/>
      <c r="G27" s="20"/>
      <c r="H27" s="20"/>
      <c r="I27" s="20"/>
      <c r="J27" s="20"/>
      <c r="L27" s="43"/>
      <c r="M27" s="39">
        <v>23</v>
      </c>
      <c r="N27" s="41"/>
      <c r="O27" s="41"/>
      <c r="P27" s="41"/>
      <c r="Q27" s="41"/>
      <c r="R27" s="52">
        <v>23</v>
      </c>
      <c r="S27" s="43"/>
      <c r="T27" s="43"/>
      <c r="U27" s="43"/>
      <c r="V27" s="50"/>
      <c r="W27" s="43"/>
      <c r="X27" s="43"/>
    </row>
    <row r="28" spans="2:24" s="1" customFormat="1" ht="20.25" customHeight="1" x14ac:dyDescent="0.2">
      <c r="B28" s="20"/>
      <c r="C28" s="20"/>
      <c r="D28" s="20"/>
      <c r="E28" s="20"/>
      <c r="F28" s="20"/>
      <c r="G28" s="20"/>
      <c r="H28" s="20"/>
      <c r="I28" s="20"/>
      <c r="J28" s="20"/>
      <c r="L28" s="43"/>
      <c r="M28" s="39">
        <v>24</v>
      </c>
      <c r="N28" s="41"/>
      <c r="O28" s="41"/>
      <c r="P28" s="41"/>
      <c r="Q28" s="41"/>
      <c r="R28" s="52">
        <v>24</v>
      </c>
      <c r="S28" s="43"/>
      <c r="T28" s="43"/>
      <c r="U28" s="43"/>
      <c r="V28" s="50"/>
      <c r="W28" s="43"/>
      <c r="X28" s="43"/>
    </row>
    <row r="29" spans="2:24" s="1" customFormat="1" ht="20.25" customHeight="1" x14ac:dyDescent="0.2">
      <c r="B29" s="26"/>
      <c r="C29" s="20"/>
      <c r="D29" s="20"/>
      <c r="E29" s="20"/>
      <c r="F29" s="20"/>
      <c r="G29" s="20"/>
      <c r="H29" s="20"/>
      <c r="I29" s="20"/>
      <c r="J29" s="20"/>
      <c r="L29" s="43"/>
      <c r="M29" s="39">
        <v>25</v>
      </c>
      <c r="N29" s="41"/>
      <c r="O29" s="41"/>
      <c r="P29" s="41"/>
      <c r="Q29" s="41"/>
      <c r="R29" s="52">
        <v>25</v>
      </c>
      <c r="S29" s="43"/>
      <c r="T29" s="43"/>
      <c r="U29" s="43"/>
      <c r="V29" s="50"/>
      <c r="W29" s="43"/>
      <c r="X29" s="43"/>
    </row>
    <row r="30" spans="2:24" s="1" customFormat="1" ht="13.65" customHeight="1" thickBot="1" x14ac:dyDescent="0.25">
      <c r="B30" s="20"/>
      <c r="C30" s="158"/>
      <c r="D30" s="158"/>
      <c r="E30" s="158"/>
      <c r="F30" s="20"/>
      <c r="G30" s="20"/>
      <c r="H30" s="158"/>
      <c r="I30" s="158"/>
      <c r="J30" s="158"/>
      <c r="L30" s="43"/>
      <c r="M30" s="39">
        <v>26</v>
      </c>
      <c r="N30" s="41"/>
      <c r="O30" s="41"/>
      <c r="P30" s="41"/>
      <c r="Q30" s="41"/>
      <c r="R30" s="52">
        <v>26</v>
      </c>
      <c r="S30" s="43"/>
      <c r="T30" s="43"/>
      <c r="U30" s="43"/>
      <c r="V30" s="50"/>
      <c r="W30" s="43"/>
      <c r="X30" s="43"/>
    </row>
    <row r="31" spans="2:24" ht="13.65" customHeight="1" thickBot="1" x14ac:dyDescent="0.25">
      <c r="B31" s="20"/>
      <c r="C31" s="158"/>
      <c r="D31" s="158"/>
      <c r="E31" s="158"/>
      <c r="F31" s="20"/>
      <c r="G31" s="20"/>
      <c r="H31" s="158"/>
      <c r="I31" s="158"/>
      <c r="J31" s="158"/>
      <c r="M31" s="39">
        <v>27</v>
      </c>
      <c r="N31" s="41"/>
      <c r="O31" s="41"/>
      <c r="P31" s="41"/>
      <c r="Q31" s="41"/>
      <c r="R31" s="52">
        <v>27</v>
      </c>
      <c r="S31" s="43"/>
      <c r="T31" s="57">
        <f>IF(AND($N$39="",$P$39="",$R$39=""),"",DATE($N$39,$P$39,$R$39))</f>
        <v>45689</v>
      </c>
      <c r="U31" s="58"/>
      <c r="V31" s="42"/>
    </row>
    <row r="32" spans="2:24" ht="13.65" customHeight="1" thickBot="1" x14ac:dyDescent="0.25">
      <c r="B32" s="20"/>
      <c r="C32" s="158"/>
      <c r="D32" s="158"/>
      <c r="E32" s="158"/>
      <c r="F32" s="20"/>
      <c r="G32" s="20"/>
      <c r="H32" s="158"/>
      <c r="I32" s="158"/>
      <c r="J32" s="158"/>
      <c r="M32" s="39">
        <v>28</v>
      </c>
      <c r="N32" s="41"/>
      <c r="O32" s="41"/>
      <c r="P32" s="41"/>
      <c r="Q32" s="41"/>
      <c r="R32" s="52">
        <v>28</v>
      </c>
      <c r="S32" s="43"/>
      <c r="T32" s="59">
        <f>IF(AND($N$40="",$P$40="",$R$40=""),"",DATE($N$40,$P$40,$R$40))</f>
        <v>46265</v>
      </c>
      <c r="U32" s="137">
        <f>IF(T32&lt;=V42,1,0)</f>
        <v>0</v>
      </c>
      <c r="V32" s="42"/>
    </row>
    <row r="33" spans="2:22" ht="13.65" customHeight="1" x14ac:dyDescent="0.2">
      <c r="B33" s="20"/>
      <c r="C33" s="158"/>
      <c r="D33" s="158"/>
      <c r="E33" s="158"/>
      <c r="F33" s="20"/>
      <c r="G33" s="20"/>
      <c r="H33" s="158"/>
      <c r="I33" s="158"/>
      <c r="J33" s="158"/>
      <c r="M33" s="39">
        <v>29</v>
      </c>
      <c r="N33" s="41"/>
      <c r="O33" s="41"/>
      <c r="P33" s="41"/>
      <c r="Q33" s="41"/>
      <c r="R33" s="52">
        <v>29</v>
      </c>
      <c r="S33" s="43"/>
      <c r="V33" s="42"/>
    </row>
    <row r="34" spans="2:22" ht="13.65" customHeight="1" x14ac:dyDescent="0.2">
      <c r="B34" s="20"/>
      <c r="C34" s="158"/>
      <c r="D34" s="158"/>
      <c r="E34" s="158"/>
      <c r="F34" s="20"/>
      <c r="G34" s="20"/>
      <c r="H34" s="158"/>
      <c r="I34" s="158"/>
      <c r="J34" s="158"/>
      <c r="M34" s="39">
        <v>30</v>
      </c>
      <c r="N34" s="41"/>
      <c r="O34" s="41"/>
      <c r="P34" s="41"/>
      <c r="Q34" s="41"/>
      <c r="R34" s="52">
        <v>30</v>
      </c>
      <c r="S34" s="43"/>
      <c r="U34" s="138" t="s">
        <v>80</v>
      </c>
      <c r="V34" s="42"/>
    </row>
    <row r="35" spans="2:22" ht="13.65" customHeight="1" x14ac:dyDescent="0.2">
      <c r="B35" s="20"/>
      <c r="C35" s="158"/>
      <c r="D35" s="158"/>
      <c r="E35" s="158"/>
      <c r="F35" s="35"/>
      <c r="G35" s="20"/>
      <c r="H35" s="158"/>
      <c r="I35" s="158"/>
      <c r="J35" s="158"/>
      <c r="M35" s="39">
        <v>31</v>
      </c>
      <c r="N35" s="41"/>
      <c r="O35" s="41"/>
      <c r="P35" s="41"/>
      <c r="Q35" s="41"/>
      <c r="R35" s="52">
        <v>31</v>
      </c>
      <c r="S35" s="43"/>
      <c r="U35" s="131" t="s">
        <v>81</v>
      </c>
      <c r="V35" s="42"/>
    </row>
    <row r="36" spans="2:22" ht="13.65" customHeight="1" x14ac:dyDescent="0.2">
      <c r="B36" s="20"/>
      <c r="C36" s="158"/>
      <c r="D36" s="158"/>
      <c r="E36" s="158"/>
      <c r="F36" s="35"/>
      <c r="G36" s="20"/>
      <c r="H36" s="158"/>
      <c r="I36" s="158"/>
      <c r="J36" s="158"/>
      <c r="M36" s="39">
        <v>32</v>
      </c>
      <c r="N36" s="41"/>
      <c r="O36" s="41"/>
      <c r="P36" s="41"/>
      <c r="Q36" s="41"/>
      <c r="R36" s="52" t="s">
        <v>53</v>
      </c>
      <c r="S36" s="43"/>
      <c r="V36" s="42"/>
    </row>
    <row r="37" spans="2:22" ht="13.65" customHeight="1" x14ac:dyDescent="0.2">
      <c r="B37" s="20"/>
      <c r="C37" s="158"/>
      <c r="D37" s="158"/>
      <c r="E37" s="158"/>
      <c r="F37" s="35"/>
      <c r="G37" s="20"/>
      <c r="H37" s="158"/>
      <c r="I37" s="158"/>
      <c r="J37" s="158"/>
      <c r="M37" s="39">
        <v>33</v>
      </c>
      <c r="N37" s="41"/>
      <c r="O37" s="41"/>
      <c r="P37" s="41"/>
      <c r="Q37" s="41"/>
      <c r="R37" s="55"/>
      <c r="S37" s="43"/>
      <c r="V37" s="42"/>
    </row>
    <row r="38" spans="2:22" ht="13.65" customHeight="1" thickBot="1" x14ac:dyDescent="0.25">
      <c r="B38" s="20"/>
      <c r="C38" s="158"/>
      <c r="D38" s="158"/>
      <c r="E38" s="158"/>
      <c r="F38" s="35"/>
      <c r="G38" s="20"/>
      <c r="H38" s="158"/>
      <c r="I38" s="158"/>
      <c r="J38" s="158"/>
      <c r="M38" s="39"/>
      <c r="N38" s="60"/>
      <c r="O38" s="41"/>
      <c r="P38" s="41"/>
      <c r="Q38" s="41"/>
      <c r="R38" s="41"/>
      <c r="S38" s="41"/>
      <c r="V38" s="42"/>
    </row>
    <row r="39" spans="2:22" ht="13.65" customHeight="1" thickBot="1" x14ac:dyDescent="0.25">
      <c r="B39" s="20"/>
      <c r="C39" s="158"/>
      <c r="D39" s="158"/>
      <c r="E39" s="158"/>
      <c r="F39" s="35"/>
      <c r="G39" s="20"/>
      <c r="H39" s="158"/>
      <c r="I39" s="158"/>
      <c r="J39" s="158"/>
      <c r="M39" s="61" t="s">
        <v>54</v>
      </c>
      <c r="N39" s="62">
        <v>2025</v>
      </c>
      <c r="O39" s="41" t="s">
        <v>3</v>
      </c>
      <c r="P39" s="62">
        <v>2</v>
      </c>
      <c r="Q39" s="41" t="s">
        <v>4</v>
      </c>
      <c r="R39" s="62">
        <v>1</v>
      </c>
      <c r="S39" s="38" t="s">
        <v>9</v>
      </c>
      <c r="T39" s="38" t="s">
        <v>55</v>
      </c>
      <c r="V39" s="42"/>
    </row>
    <row r="40" spans="2:22" x14ac:dyDescent="0.2">
      <c r="M40" s="63" t="s">
        <v>56</v>
      </c>
      <c r="N40" s="64">
        <f>E9</f>
        <v>2026</v>
      </c>
      <c r="O40" s="41" t="s">
        <v>3</v>
      </c>
      <c r="P40" s="64">
        <f>G9</f>
        <v>8</v>
      </c>
      <c r="Q40" s="41" t="s">
        <v>4</v>
      </c>
      <c r="R40" s="64">
        <f>I9</f>
        <v>31</v>
      </c>
      <c r="S40" s="38" t="s">
        <v>9</v>
      </c>
      <c r="T40" s="38" t="s">
        <v>57</v>
      </c>
      <c r="V40" s="42"/>
    </row>
    <row r="41" spans="2:22" ht="14.5" thickBot="1" x14ac:dyDescent="0.25">
      <c r="L41" s="65"/>
      <c r="M41" s="39"/>
      <c r="N41" s="65"/>
      <c r="O41" s="41"/>
      <c r="Q41" s="41"/>
      <c r="V41" s="133" t="s">
        <v>82</v>
      </c>
    </row>
    <row r="42" spans="2:22" ht="15" thickTop="1" thickBot="1" x14ac:dyDescent="0.25">
      <c r="M42" s="130" t="s">
        <v>78</v>
      </c>
      <c r="P42" s="159" t="str">
        <f>"直接人件費総括表（前期）　"&amp;初期条件設定表!N39&amp;"年 "&amp;初期条件設定表!P39&amp;"月"&amp;初期条件設定表!R39&amp;"日 ～ "&amp;初期条件設定表!N40&amp;"年 "&amp;初期条件設定表!P40&amp;"月"&amp;初期条件設定表!R40&amp;"日実績報告"</f>
        <v>直接人件費総括表（前期）　2025年 2月1日 ～ 2026年 8月31日実績報告</v>
      </c>
      <c r="Q42" s="160"/>
      <c r="R42" s="160"/>
      <c r="S42" s="160"/>
      <c r="T42" s="160"/>
      <c r="U42" s="161"/>
      <c r="V42" s="132">
        <v>45961</v>
      </c>
    </row>
    <row r="43" spans="2:22" ht="14" thickTop="1" thickBot="1" x14ac:dyDescent="0.25">
      <c r="M43" s="130" t="s">
        <v>79</v>
      </c>
      <c r="N43" s="41"/>
      <c r="O43" s="41"/>
      <c r="P43" s="159" t="str">
        <f>"直接人件費総括表（前期）　"&amp;初期条件設定表!N39&amp;"年 "&amp;初期条件設定表!P39&amp;"月"&amp;初期条件設定表!R39&amp;"日 ～ "&amp;YEAR(V42)&amp;"年"&amp; MONTH(V42)&amp;"月 "&amp; DAY(V42)&amp;"日遂行状況報告"</f>
        <v>直接人件費総括表（前期）　2025年 2月1日 ～ 2025年10月 31日遂行状況報告</v>
      </c>
      <c r="Q43" s="160"/>
      <c r="R43" s="160"/>
      <c r="S43" s="160"/>
      <c r="T43" s="160"/>
      <c r="U43" s="161"/>
      <c r="V43" s="42"/>
    </row>
    <row r="44" spans="2:22" ht="13.5" thickTop="1" x14ac:dyDescent="0.2">
      <c r="M44" s="66"/>
      <c r="N44" s="67"/>
      <c r="O44" s="67"/>
      <c r="P44" s="68"/>
      <c r="Q44" s="67"/>
      <c r="R44" s="68"/>
      <c r="S44" s="68"/>
      <c r="T44" s="68"/>
      <c r="U44" s="68"/>
      <c r="V44" s="69"/>
    </row>
    <row r="45" spans="2:22" ht="7.5" customHeight="1" x14ac:dyDescent="0.2">
      <c r="M45" s="41"/>
      <c r="N45" s="41"/>
      <c r="O45" s="41"/>
      <c r="Q45" s="41"/>
    </row>
    <row r="46" spans="2:22" x14ac:dyDescent="0.2">
      <c r="M46" s="41"/>
      <c r="N46" s="41"/>
      <c r="O46" s="41"/>
      <c r="Q46" s="41"/>
    </row>
    <row r="47" spans="2:22" x14ac:dyDescent="0.2">
      <c r="M47" s="41"/>
      <c r="N47" s="41"/>
      <c r="O47" s="41"/>
      <c r="Q47" s="41"/>
    </row>
  </sheetData>
  <sheetProtection sheet="1" objects="1" scenarios="1"/>
  <mergeCells count="29"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  <mergeCell ref="C32:E32"/>
    <mergeCell ref="H32:J32"/>
    <mergeCell ref="C33:E33"/>
    <mergeCell ref="H33:J33"/>
    <mergeCell ref="C34:E34"/>
    <mergeCell ref="H34:J34"/>
    <mergeCell ref="H12:J12"/>
    <mergeCell ref="H13:J13"/>
    <mergeCell ref="C30:E30"/>
    <mergeCell ref="H30:J30"/>
    <mergeCell ref="C31:E31"/>
    <mergeCell ref="H31:J31"/>
    <mergeCell ref="B1:J1"/>
    <mergeCell ref="M1:V1"/>
    <mergeCell ref="C6:G6"/>
    <mergeCell ref="H11:J11"/>
    <mergeCell ref="B3:I3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$N$10:$N$11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  <pageSetUpPr fitToPage="1"/>
  </sheetPr>
  <dimension ref="A1:Z36"/>
  <sheetViews>
    <sheetView view="pageBreakPreview" zoomScaleNormal="100" zoomScaleSheetLayoutView="100" workbookViewId="0">
      <selection activeCell="F6" sqref="F6"/>
    </sheetView>
  </sheetViews>
  <sheetFormatPr defaultRowHeight="13" x14ac:dyDescent="0.2"/>
  <cols>
    <col min="1" max="1" width="21.6328125" style="82" customWidth="1"/>
    <col min="2" max="2" width="6.08984375" style="82" customWidth="1"/>
    <col min="3" max="3" width="4.90625" style="82" customWidth="1"/>
    <col min="4" max="4" width="5.08984375" style="82" customWidth="1"/>
    <col min="5" max="5" width="4" style="82" customWidth="1"/>
    <col min="6" max="6" width="16.6328125" style="82" customWidth="1"/>
    <col min="7" max="7" width="20.6328125" style="82" customWidth="1"/>
    <col min="8" max="8" width="4" style="82" customWidth="1"/>
    <col min="9" max="9" width="12" style="82" customWidth="1"/>
    <col min="10" max="10" width="6.1796875" style="82" customWidth="1"/>
    <col min="11" max="11" width="32.08984375" style="82" customWidth="1"/>
    <col min="12" max="12" width="12" style="82" customWidth="1"/>
    <col min="13" max="13" width="8.90625" style="82" customWidth="1"/>
    <col min="14" max="250" width="9" style="82"/>
    <col min="251" max="251" width="26.36328125" style="82" customWidth="1"/>
    <col min="252" max="252" width="15.453125" style="82" customWidth="1"/>
    <col min="253" max="253" width="15.08984375" style="82" customWidth="1"/>
    <col min="254" max="254" width="26" style="82" customWidth="1"/>
    <col min="255" max="255" width="4.453125" style="82" customWidth="1"/>
    <col min="256" max="256" width="33.08984375" style="82" bestFit="1" customWidth="1"/>
    <col min="257" max="257" width="11" style="82" customWidth="1"/>
    <col min="258" max="506" width="9" style="82"/>
    <col min="507" max="507" width="26.36328125" style="82" customWidth="1"/>
    <col min="508" max="508" width="15.453125" style="82" customWidth="1"/>
    <col min="509" max="509" width="15.08984375" style="82" customWidth="1"/>
    <col min="510" max="510" width="26" style="82" customWidth="1"/>
    <col min="511" max="511" width="4.453125" style="82" customWidth="1"/>
    <col min="512" max="512" width="33.08984375" style="82" bestFit="1" customWidth="1"/>
    <col min="513" max="513" width="11" style="82" customWidth="1"/>
    <col min="514" max="762" width="9" style="82"/>
    <col min="763" max="763" width="26.36328125" style="82" customWidth="1"/>
    <col min="764" max="764" width="15.453125" style="82" customWidth="1"/>
    <col min="765" max="765" width="15.08984375" style="82" customWidth="1"/>
    <col min="766" max="766" width="26" style="82" customWidth="1"/>
    <col min="767" max="767" width="4.453125" style="82" customWidth="1"/>
    <col min="768" max="768" width="33.08984375" style="82" bestFit="1" customWidth="1"/>
    <col min="769" max="769" width="11" style="82" customWidth="1"/>
    <col min="770" max="1018" width="9" style="82"/>
    <col min="1019" max="1019" width="26.36328125" style="82" customWidth="1"/>
    <col min="1020" max="1020" width="15.453125" style="82" customWidth="1"/>
    <col min="1021" max="1021" width="15.08984375" style="82" customWidth="1"/>
    <col min="1022" max="1022" width="26" style="82" customWidth="1"/>
    <col min="1023" max="1023" width="4.453125" style="82" customWidth="1"/>
    <col min="1024" max="1024" width="33.08984375" style="82" bestFit="1" customWidth="1"/>
    <col min="1025" max="1025" width="11" style="82" customWidth="1"/>
    <col min="1026" max="1274" width="9" style="82"/>
    <col min="1275" max="1275" width="26.36328125" style="82" customWidth="1"/>
    <col min="1276" max="1276" width="15.453125" style="82" customWidth="1"/>
    <col min="1277" max="1277" width="15.08984375" style="82" customWidth="1"/>
    <col min="1278" max="1278" width="26" style="82" customWidth="1"/>
    <col min="1279" max="1279" width="4.453125" style="82" customWidth="1"/>
    <col min="1280" max="1280" width="33.08984375" style="82" bestFit="1" customWidth="1"/>
    <col min="1281" max="1281" width="11" style="82" customWidth="1"/>
    <col min="1282" max="1530" width="9" style="82"/>
    <col min="1531" max="1531" width="26.36328125" style="82" customWidth="1"/>
    <col min="1532" max="1532" width="15.453125" style="82" customWidth="1"/>
    <col min="1533" max="1533" width="15.08984375" style="82" customWidth="1"/>
    <col min="1534" max="1534" width="26" style="82" customWidth="1"/>
    <col min="1535" max="1535" width="4.453125" style="82" customWidth="1"/>
    <col min="1536" max="1536" width="33.08984375" style="82" bestFit="1" customWidth="1"/>
    <col min="1537" max="1537" width="11" style="82" customWidth="1"/>
    <col min="1538" max="1786" width="9" style="82"/>
    <col min="1787" max="1787" width="26.36328125" style="82" customWidth="1"/>
    <col min="1788" max="1788" width="15.453125" style="82" customWidth="1"/>
    <col min="1789" max="1789" width="15.08984375" style="82" customWidth="1"/>
    <col min="1790" max="1790" width="26" style="82" customWidth="1"/>
    <col min="1791" max="1791" width="4.453125" style="82" customWidth="1"/>
    <col min="1792" max="1792" width="33.08984375" style="82" bestFit="1" customWidth="1"/>
    <col min="1793" max="1793" width="11" style="82" customWidth="1"/>
    <col min="1794" max="2042" width="9" style="82"/>
    <col min="2043" max="2043" width="26.36328125" style="82" customWidth="1"/>
    <col min="2044" max="2044" width="15.453125" style="82" customWidth="1"/>
    <col min="2045" max="2045" width="15.08984375" style="82" customWidth="1"/>
    <col min="2046" max="2046" width="26" style="82" customWidth="1"/>
    <col min="2047" max="2047" width="4.453125" style="82" customWidth="1"/>
    <col min="2048" max="2048" width="33.08984375" style="82" bestFit="1" customWidth="1"/>
    <col min="2049" max="2049" width="11" style="82" customWidth="1"/>
    <col min="2050" max="2298" width="9" style="82"/>
    <col min="2299" max="2299" width="26.36328125" style="82" customWidth="1"/>
    <col min="2300" max="2300" width="15.453125" style="82" customWidth="1"/>
    <col min="2301" max="2301" width="15.08984375" style="82" customWidth="1"/>
    <col min="2302" max="2302" width="26" style="82" customWidth="1"/>
    <col min="2303" max="2303" width="4.453125" style="82" customWidth="1"/>
    <col min="2304" max="2304" width="33.08984375" style="82" bestFit="1" customWidth="1"/>
    <col min="2305" max="2305" width="11" style="82" customWidth="1"/>
    <col min="2306" max="2554" width="9" style="82"/>
    <col min="2555" max="2555" width="26.36328125" style="82" customWidth="1"/>
    <col min="2556" max="2556" width="15.453125" style="82" customWidth="1"/>
    <col min="2557" max="2557" width="15.08984375" style="82" customWidth="1"/>
    <col min="2558" max="2558" width="26" style="82" customWidth="1"/>
    <col min="2559" max="2559" width="4.453125" style="82" customWidth="1"/>
    <col min="2560" max="2560" width="33.08984375" style="82" bestFit="1" customWidth="1"/>
    <col min="2561" max="2561" width="11" style="82" customWidth="1"/>
    <col min="2562" max="2810" width="9" style="82"/>
    <col min="2811" max="2811" width="26.36328125" style="82" customWidth="1"/>
    <col min="2812" max="2812" width="15.453125" style="82" customWidth="1"/>
    <col min="2813" max="2813" width="15.08984375" style="82" customWidth="1"/>
    <col min="2814" max="2814" width="26" style="82" customWidth="1"/>
    <col min="2815" max="2815" width="4.453125" style="82" customWidth="1"/>
    <col min="2816" max="2816" width="33.08984375" style="82" bestFit="1" customWidth="1"/>
    <col min="2817" max="2817" width="11" style="82" customWidth="1"/>
    <col min="2818" max="3066" width="9" style="82"/>
    <col min="3067" max="3067" width="26.36328125" style="82" customWidth="1"/>
    <col min="3068" max="3068" width="15.453125" style="82" customWidth="1"/>
    <col min="3069" max="3069" width="15.08984375" style="82" customWidth="1"/>
    <col min="3070" max="3070" width="26" style="82" customWidth="1"/>
    <col min="3071" max="3071" width="4.453125" style="82" customWidth="1"/>
    <col min="3072" max="3072" width="33.08984375" style="82" bestFit="1" customWidth="1"/>
    <col min="3073" max="3073" width="11" style="82" customWidth="1"/>
    <col min="3074" max="3322" width="9" style="82"/>
    <col min="3323" max="3323" width="26.36328125" style="82" customWidth="1"/>
    <col min="3324" max="3324" width="15.453125" style="82" customWidth="1"/>
    <col min="3325" max="3325" width="15.08984375" style="82" customWidth="1"/>
    <col min="3326" max="3326" width="26" style="82" customWidth="1"/>
    <col min="3327" max="3327" width="4.453125" style="82" customWidth="1"/>
    <col min="3328" max="3328" width="33.08984375" style="82" bestFit="1" customWidth="1"/>
    <col min="3329" max="3329" width="11" style="82" customWidth="1"/>
    <col min="3330" max="3578" width="9" style="82"/>
    <col min="3579" max="3579" width="26.36328125" style="82" customWidth="1"/>
    <col min="3580" max="3580" width="15.453125" style="82" customWidth="1"/>
    <col min="3581" max="3581" width="15.08984375" style="82" customWidth="1"/>
    <col min="3582" max="3582" width="26" style="82" customWidth="1"/>
    <col min="3583" max="3583" width="4.453125" style="82" customWidth="1"/>
    <col min="3584" max="3584" width="33.08984375" style="82" bestFit="1" customWidth="1"/>
    <col min="3585" max="3585" width="11" style="82" customWidth="1"/>
    <col min="3586" max="3834" width="9" style="82"/>
    <col min="3835" max="3835" width="26.36328125" style="82" customWidth="1"/>
    <col min="3836" max="3836" width="15.453125" style="82" customWidth="1"/>
    <col min="3837" max="3837" width="15.08984375" style="82" customWidth="1"/>
    <col min="3838" max="3838" width="26" style="82" customWidth="1"/>
    <col min="3839" max="3839" width="4.453125" style="82" customWidth="1"/>
    <col min="3840" max="3840" width="33.08984375" style="82" bestFit="1" customWidth="1"/>
    <col min="3841" max="3841" width="11" style="82" customWidth="1"/>
    <col min="3842" max="4090" width="9" style="82"/>
    <col min="4091" max="4091" width="26.36328125" style="82" customWidth="1"/>
    <col min="4092" max="4092" width="15.453125" style="82" customWidth="1"/>
    <col min="4093" max="4093" width="15.08984375" style="82" customWidth="1"/>
    <col min="4094" max="4094" width="26" style="82" customWidth="1"/>
    <col min="4095" max="4095" width="4.453125" style="82" customWidth="1"/>
    <col min="4096" max="4096" width="33.08984375" style="82" bestFit="1" customWidth="1"/>
    <col min="4097" max="4097" width="11" style="82" customWidth="1"/>
    <col min="4098" max="4346" width="9" style="82"/>
    <col min="4347" max="4347" width="26.36328125" style="82" customWidth="1"/>
    <col min="4348" max="4348" width="15.453125" style="82" customWidth="1"/>
    <col min="4349" max="4349" width="15.08984375" style="82" customWidth="1"/>
    <col min="4350" max="4350" width="26" style="82" customWidth="1"/>
    <col min="4351" max="4351" width="4.453125" style="82" customWidth="1"/>
    <col min="4352" max="4352" width="33.08984375" style="82" bestFit="1" customWidth="1"/>
    <col min="4353" max="4353" width="11" style="82" customWidth="1"/>
    <col min="4354" max="4602" width="9" style="82"/>
    <col min="4603" max="4603" width="26.36328125" style="82" customWidth="1"/>
    <col min="4604" max="4604" width="15.453125" style="82" customWidth="1"/>
    <col min="4605" max="4605" width="15.08984375" style="82" customWidth="1"/>
    <col min="4606" max="4606" width="26" style="82" customWidth="1"/>
    <col min="4607" max="4607" width="4.453125" style="82" customWidth="1"/>
    <col min="4608" max="4608" width="33.08984375" style="82" bestFit="1" customWidth="1"/>
    <col min="4609" max="4609" width="11" style="82" customWidth="1"/>
    <col min="4610" max="4858" width="9" style="82"/>
    <col min="4859" max="4859" width="26.36328125" style="82" customWidth="1"/>
    <col min="4860" max="4860" width="15.453125" style="82" customWidth="1"/>
    <col min="4861" max="4861" width="15.08984375" style="82" customWidth="1"/>
    <col min="4862" max="4862" width="26" style="82" customWidth="1"/>
    <col min="4863" max="4863" width="4.453125" style="82" customWidth="1"/>
    <col min="4864" max="4864" width="33.08984375" style="82" bestFit="1" customWidth="1"/>
    <col min="4865" max="4865" width="11" style="82" customWidth="1"/>
    <col min="4866" max="5114" width="9" style="82"/>
    <col min="5115" max="5115" width="26.36328125" style="82" customWidth="1"/>
    <col min="5116" max="5116" width="15.453125" style="82" customWidth="1"/>
    <col min="5117" max="5117" width="15.08984375" style="82" customWidth="1"/>
    <col min="5118" max="5118" width="26" style="82" customWidth="1"/>
    <col min="5119" max="5119" width="4.453125" style="82" customWidth="1"/>
    <col min="5120" max="5120" width="33.08984375" style="82" bestFit="1" customWidth="1"/>
    <col min="5121" max="5121" width="11" style="82" customWidth="1"/>
    <col min="5122" max="5370" width="9" style="82"/>
    <col min="5371" max="5371" width="26.36328125" style="82" customWidth="1"/>
    <col min="5372" max="5372" width="15.453125" style="82" customWidth="1"/>
    <col min="5373" max="5373" width="15.08984375" style="82" customWidth="1"/>
    <col min="5374" max="5374" width="26" style="82" customWidth="1"/>
    <col min="5375" max="5375" width="4.453125" style="82" customWidth="1"/>
    <col min="5376" max="5376" width="33.08984375" style="82" bestFit="1" customWidth="1"/>
    <col min="5377" max="5377" width="11" style="82" customWidth="1"/>
    <col min="5378" max="5626" width="9" style="82"/>
    <col min="5627" max="5627" width="26.36328125" style="82" customWidth="1"/>
    <col min="5628" max="5628" width="15.453125" style="82" customWidth="1"/>
    <col min="5629" max="5629" width="15.08984375" style="82" customWidth="1"/>
    <col min="5630" max="5630" width="26" style="82" customWidth="1"/>
    <col min="5631" max="5631" width="4.453125" style="82" customWidth="1"/>
    <col min="5632" max="5632" width="33.08984375" style="82" bestFit="1" customWidth="1"/>
    <col min="5633" max="5633" width="11" style="82" customWidth="1"/>
    <col min="5634" max="5882" width="9" style="82"/>
    <col min="5883" max="5883" width="26.36328125" style="82" customWidth="1"/>
    <col min="5884" max="5884" width="15.453125" style="82" customWidth="1"/>
    <col min="5885" max="5885" width="15.08984375" style="82" customWidth="1"/>
    <col min="5886" max="5886" width="26" style="82" customWidth="1"/>
    <col min="5887" max="5887" width="4.453125" style="82" customWidth="1"/>
    <col min="5888" max="5888" width="33.08984375" style="82" bestFit="1" customWidth="1"/>
    <col min="5889" max="5889" width="11" style="82" customWidth="1"/>
    <col min="5890" max="6138" width="9" style="82"/>
    <col min="6139" max="6139" width="26.36328125" style="82" customWidth="1"/>
    <col min="6140" max="6140" width="15.453125" style="82" customWidth="1"/>
    <col min="6141" max="6141" width="15.08984375" style="82" customWidth="1"/>
    <col min="6142" max="6142" width="26" style="82" customWidth="1"/>
    <col min="6143" max="6143" width="4.453125" style="82" customWidth="1"/>
    <col min="6144" max="6144" width="33.08984375" style="82" bestFit="1" customWidth="1"/>
    <col min="6145" max="6145" width="11" style="82" customWidth="1"/>
    <col min="6146" max="6394" width="9" style="82"/>
    <col min="6395" max="6395" width="26.36328125" style="82" customWidth="1"/>
    <col min="6396" max="6396" width="15.453125" style="82" customWidth="1"/>
    <col min="6397" max="6397" width="15.08984375" style="82" customWidth="1"/>
    <col min="6398" max="6398" width="26" style="82" customWidth="1"/>
    <col min="6399" max="6399" width="4.453125" style="82" customWidth="1"/>
    <col min="6400" max="6400" width="33.08984375" style="82" bestFit="1" customWidth="1"/>
    <col min="6401" max="6401" width="11" style="82" customWidth="1"/>
    <col min="6402" max="6650" width="9" style="82"/>
    <col min="6651" max="6651" width="26.36328125" style="82" customWidth="1"/>
    <col min="6652" max="6652" width="15.453125" style="82" customWidth="1"/>
    <col min="6653" max="6653" width="15.08984375" style="82" customWidth="1"/>
    <col min="6654" max="6654" width="26" style="82" customWidth="1"/>
    <col min="6655" max="6655" width="4.453125" style="82" customWidth="1"/>
    <col min="6656" max="6656" width="33.08984375" style="82" bestFit="1" customWidth="1"/>
    <col min="6657" max="6657" width="11" style="82" customWidth="1"/>
    <col min="6658" max="6906" width="9" style="82"/>
    <col min="6907" max="6907" width="26.36328125" style="82" customWidth="1"/>
    <col min="6908" max="6908" width="15.453125" style="82" customWidth="1"/>
    <col min="6909" max="6909" width="15.08984375" style="82" customWidth="1"/>
    <col min="6910" max="6910" width="26" style="82" customWidth="1"/>
    <col min="6911" max="6911" width="4.453125" style="82" customWidth="1"/>
    <col min="6912" max="6912" width="33.08984375" style="82" bestFit="1" customWidth="1"/>
    <col min="6913" max="6913" width="11" style="82" customWidth="1"/>
    <col min="6914" max="7162" width="9" style="82"/>
    <col min="7163" max="7163" width="26.36328125" style="82" customWidth="1"/>
    <col min="7164" max="7164" width="15.453125" style="82" customWidth="1"/>
    <col min="7165" max="7165" width="15.08984375" style="82" customWidth="1"/>
    <col min="7166" max="7166" width="26" style="82" customWidth="1"/>
    <col min="7167" max="7167" width="4.453125" style="82" customWidth="1"/>
    <col min="7168" max="7168" width="33.08984375" style="82" bestFit="1" customWidth="1"/>
    <col min="7169" max="7169" width="11" style="82" customWidth="1"/>
    <col min="7170" max="7418" width="9" style="82"/>
    <col min="7419" max="7419" width="26.36328125" style="82" customWidth="1"/>
    <col min="7420" max="7420" width="15.453125" style="82" customWidth="1"/>
    <col min="7421" max="7421" width="15.08984375" style="82" customWidth="1"/>
    <col min="7422" max="7422" width="26" style="82" customWidth="1"/>
    <col min="7423" max="7423" width="4.453125" style="82" customWidth="1"/>
    <col min="7424" max="7424" width="33.08984375" style="82" bestFit="1" customWidth="1"/>
    <col min="7425" max="7425" width="11" style="82" customWidth="1"/>
    <col min="7426" max="7674" width="9" style="82"/>
    <col min="7675" max="7675" width="26.36328125" style="82" customWidth="1"/>
    <col min="7676" max="7676" width="15.453125" style="82" customWidth="1"/>
    <col min="7677" max="7677" width="15.08984375" style="82" customWidth="1"/>
    <col min="7678" max="7678" width="26" style="82" customWidth="1"/>
    <col min="7679" max="7679" width="4.453125" style="82" customWidth="1"/>
    <col min="7680" max="7680" width="33.08984375" style="82" bestFit="1" customWidth="1"/>
    <col min="7681" max="7681" width="11" style="82" customWidth="1"/>
    <col min="7682" max="7930" width="9" style="82"/>
    <col min="7931" max="7931" width="26.36328125" style="82" customWidth="1"/>
    <col min="7932" max="7932" width="15.453125" style="82" customWidth="1"/>
    <col min="7933" max="7933" width="15.08984375" style="82" customWidth="1"/>
    <col min="7934" max="7934" width="26" style="82" customWidth="1"/>
    <col min="7935" max="7935" width="4.453125" style="82" customWidth="1"/>
    <col min="7936" max="7936" width="33.08984375" style="82" bestFit="1" customWidth="1"/>
    <col min="7937" max="7937" width="11" style="82" customWidth="1"/>
    <col min="7938" max="8186" width="9" style="82"/>
    <col min="8187" max="8187" width="26.36328125" style="82" customWidth="1"/>
    <col min="8188" max="8188" width="15.453125" style="82" customWidth="1"/>
    <col min="8189" max="8189" width="15.08984375" style="82" customWidth="1"/>
    <col min="8190" max="8190" width="26" style="82" customWidth="1"/>
    <col min="8191" max="8191" width="4.453125" style="82" customWidth="1"/>
    <col min="8192" max="8192" width="33.08984375" style="82" bestFit="1" customWidth="1"/>
    <col min="8193" max="8193" width="11" style="82" customWidth="1"/>
    <col min="8194" max="8442" width="9" style="82"/>
    <col min="8443" max="8443" width="26.36328125" style="82" customWidth="1"/>
    <col min="8444" max="8444" width="15.453125" style="82" customWidth="1"/>
    <col min="8445" max="8445" width="15.08984375" style="82" customWidth="1"/>
    <col min="8446" max="8446" width="26" style="82" customWidth="1"/>
    <col min="8447" max="8447" width="4.453125" style="82" customWidth="1"/>
    <col min="8448" max="8448" width="33.08984375" style="82" bestFit="1" customWidth="1"/>
    <col min="8449" max="8449" width="11" style="82" customWidth="1"/>
    <col min="8450" max="8698" width="9" style="82"/>
    <col min="8699" max="8699" width="26.36328125" style="82" customWidth="1"/>
    <col min="8700" max="8700" width="15.453125" style="82" customWidth="1"/>
    <col min="8701" max="8701" width="15.08984375" style="82" customWidth="1"/>
    <col min="8702" max="8702" width="26" style="82" customWidth="1"/>
    <col min="8703" max="8703" width="4.453125" style="82" customWidth="1"/>
    <col min="8704" max="8704" width="33.08984375" style="82" bestFit="1" customWidth="1"/>
    <col min="8705" max="8705" width="11" style="82" customWidth="1"/>
    <col min="8706" max="8954" width="9" style="82"/>
    <col min="8955" max="8955" width="26.36328125" style="82" customWidth="1"/>
    <col min="8956" max="8956" width="15.453125" style="82" customWidth="1"/>
    <col min="8957" max="8957" width="15.08984375" style="82" customWidth="1"/>
    <col min="8958" max="8958" width="26" style="82" customWidth="1"/>
    <col min="8959" max="8959" width="4.453125" style="82" customWidth="1"/>
    <col min="8960" max="8960" width="33.08984375" style="82" bestFit="1" customWidth="1"/>
    <col min="8961" max="8961" width="11" style="82" customWidth="1"/>
    <col min="8962" max="9210" width="9" style="82"/>
    <col min="9211" max="9211" width="26.36328125" style="82" customWidth="1"/>
    <col min="9212" max="9212" width="15.453125" style="82" customWidth="1"/>
    <col min="9213" max="9213" width="15.08984375" style="82" customWidth="1"/>
    <col min="9214" max="9214" width="26" style="82" customWidth="1"/>
    <col min="9215" max="9215" width="4.453125" style="82" customWidth="1"/>
    <col min="9216" max="9216" width="33.08984375" style="82" bestFit="1" customWidth="1"/>
    <col min="9217" max="9217" width="11" style="82" customWidth="1"/>
    <col min="9218" max="9466" width="9" style="82"/>
    <col min="9467" max="9467" width="26.36328125" style="82" customWidth="1"/>
    <col min="9468" max="9468" width="15.453125" style="82" customWidth="1"/>
    <col min="9469" max="9469" width="15.08984375" style="82" customWidth="1"/>
    <col min="9470" max="9470" width="26" style="82" customWidth="1"/>
    <col min="9471" max="9471" width="4.453125" style="82" customWidth="1"/>
    <col min="9472" max="9472" width="33.08984375" style="82" bestFit="1" customWidth="1"/>
    <col min="9473" max="9473" width="11" style="82" customWidth="1"/>
    <col min="9474" max="9722" width="9" style="82"/>
    <col min="9723" max="9723" width="26.36328125" style="82" customWidth="1"/>
    <col min="9724" max="9724" width="15.453125" style="82" customWidth="1"/>
    <col min="9725" max="9725" width="15.08984375" style="82" customWidth="1"/>
    <col min="9726" max="9726" width="26" style="82" customWidth="1"/>
    <col min="9727" max="9727" width="4.453125" style="82" customWidth="1"/>
    <col min="9728" max="9728" width="33.08984375" style="82" bestFit="1" customWidth="1"/>
    <col min="9729" max="9729" width="11" style="82" customWidth="1"/>
    <col min="9730" max="9978" width="9" style="82"/>
    <col min="9979" max="9979" width="26.36328125" style="82" customWidth="1"/>
    <col min="9980" max="9980" width="15.453125" style="82" customWidth="1"/>
    <col min="9981" max="9981" width="15.08984375" style="82" customWidth="1"/>
    <col min="9982" max="9982" width="26" style="82" customWidth="1"/>
    <col min="9983" max="9983" width="4.453125" style="82" customWidth="1"/>
    <col min="9984" max="9984" width="33.08984375" style="82" bestFit="1" customWidth="1"/>
    <col min="9985" max="9985" width="11" style="82" customWidth="1"/>
    <col min="9986" max="10234" width="9" style="82"/>
    <col min="10235" max="10235" width="26.36328125" style="82" customWidth="1"/>
    <col min="10236" max="10236" width="15.453125" style="82" customWidth="1"/>
    <col min="10237" max="10237" width="15.08984375" style="82" customWidth="1"/>
    <col min="10238" max="10238" width="26" style="82" customWidth="1"/>
    <col min="10239" max="10239" width="4.453125" style="82" customWidth="1"/>
    <col min="10240" max="10240" width="33.08984375" style="82" bestFit="1" customWidth="1"/>
    <col min="10241" max="10241" width="11" style="82" customWidth="1"/>
    <col min="10242" max="10490" width="9" style="82"/>
    <col min="10491" max="10491" width="26.36328125" style="82" customWidth="1"/>
    <col min="10492" max="10492" width="15.453125" style="82" customWidth="1"/>
    <col min="10493" max="10493" width="15.08984375" style="82" customWidth="1"/>
    <col min="10494" max="10494" width="26" style="82" customWidth="1"/>
    <col min="10495" max="10495" width="4.453125" style="82" customWidth="1"/>
    <col min="10496" max="10496" width="33.08984375" style="82" bestFit="1" customWidth="1"/>
    <col min="10497" max="10497" width="11" style="82" customWidth="1"/>
    <col min="10498" max="10746" width="9" style="82"/>
    <col min="10747" max="10747" width="26.36328125" style="82" customWidth="1"/>
    <col min="10748" max="10748" width="15.453125" style="82" customWidth="1"/>
    <col min="10749" max="10749" width="15.08984375" style="82" customWidth="1"/>
    <col min="10750" max="10750" width="26" style="82" customWidth="1"/>
    <col min="10751" max="10751" width="4.453125" style="82" customWidth="1"/>
    <col min="10752" max="10752" width="33.08984375" style="82" bestFit="1" customWidth="1"/>
    <col min="10753" max="10753" width="11" style="82" customWidth="1"/>
    <col min="10754" max="11002" width="9" style="82"/>
    <col min="11003" max="11003" width="26.36328125" style="82" customWidth="1"/>
    <col min="11004" max="11004" width="15.453125" style="82" customWidth="1"/>
    <col min="11005" max="11005" width="15.08984375" style="82" customWidth="1"/>
    <col min="11006" max="11006" width="26" style="82" customWidth="1"/>
    <col min="11007" max="11007" width="4.453125" style="82" customWidth="1"/>
    <col min="11008" max="11008" width="33.08984375" style="82" bestFit="1" customWidth="1"/>
    <col min="11009" max="11009" width="11" style="82" customWidth="1"/>
    <col min="11010" max="11258" width="9" style="82"/>
    <col min="11259" max="11259" width="26.36328125" style="82" customWidth="1"/>
    <col min="11260" max="11260" width="15.453125" style="82" customWidth="1"/>
    <col min="11261" max="11261" width="15.08984375" style="82" customWidth="1"/>
    <col min="11262" max="11262" width="26" style="82" customWidth="1"/>
    <col min="11263" max="11263" width="4.453125" style="82" customWidth="1"/>
    <col min="11264" max="11264" width="33.08984375" style="82" bestFit="1" customWidth="1"/>
    <col min="11265" max="11265" width="11" style="82" customWidth="1"/>
    <col min="11266" max="11514" width="9" style="82"/>
    <col min="11515" max="11515" width="26.36328125" style="82" customWidth="1"/>
    <col min="11516" max="11516" width="15.453125" style="82" customWidth="1"/>
    <col min="11517" max="11517" width="15.08984375" style="82" customWidth="1"/>
    <col min="11518" max="11518" width="26" style="82" customWidth="1"/>
    <col min="11519" max="11519" width="4.453125" style="82" customWidth="1"/>
    <col min="11520" max="11520" width="33.08984375" style="82" bestFit="1" customWidth="1"/>
    <col min="11521" max="11521" width="11" style="82" customWidth="1"/>
    <col min="11522" max="11770" width="9" style="82"/>
    <col min="11771" max="11771" width="26.36328125" style="82" customWidth="1"/>
    <col min="11772" max="11772" width="15.453125" style="82" customWidth="1"/>
    <col min="11773" max="11773" width="15.08984375" style="82" customWidth="1"/>
    <col min="11774" max="11774" width="26" style="82" customWidth="1"/>
    <col min="11775" max="11775" width="4.453125" style="82" customWidth="1"/>
    <col min="11776" max="11776" width="33.08984375" style="82" bestFit="1" customWidth="1"/>
    <col min="11777" max="11777" width="11" style="82" customWidth="1"/>
    <col min="11778" max="12026" width="9" style="82"/>
    <col min="12027" max="12027" width="26.36328125" style="82" customWidth="1"/>
    <col min="12028" max="12028" width="15.453125" style="82" customWidth="1"/>
    <col min="12029" max="12029" width="15.08984375" style="82" customWidth="1"/>
    <col min="12030" max="12030" width="26" style="82" customWidth="1"/>
    <col min="12031" max="12031" width="4.453125" style="82" customWidth="1"/>
    <col min="12032" max="12032" width="33.08984375" style="82" bestFit="1" customWidth="1"/>
    <col min="12033" max="12033" width="11" style="82" customWidth="1"/>
    <col min="12034" max="12282" width="9" style="82"/>
    <col min="12283" max="12283" width="26.36328125" style="82" customWidth="1"/>
    <col min="12284" max="12284" width="15.453125" style="82" customWidth="1"/>
    <col min="12285" max="12285" width="15.08984375" style="82" customWidth="1"/>
    <col min="12286" max="12286" width="26" style="82" customWidth="1"/>
    <col min="12287" max="12287" width="4.453125" style="82" customWidth="1"/>
    <col min="12288" max="12288" width="33.08984375" style="82" bestFit="1" customWidth="1"/>
    <col min="12289" max="12289" width="11" style="82" customWidth="1"/>
    <col min="12290" max="12538" width="9" style="82"/>
    <col min="12539" max="12539" width="26.36328125" style="82" customWidth="1"/>
    <col min="12540" max="12540" width="15.453125" style="82" customWidth="1"/>
    <col min="12541" max="12541" width="15.08984375" style="82" customWidth="1"/>
    <col min="12542" max="12542" width="26" style="82" customWidth="1"/>
    <col min="12543" max="12543" width="4.453125" style="82" customWidth="1"/>
    <col min="12544" max="12544" width="33.08984375" style="82" bestFit="1" customWidth="1"/>
    <col min="12545" max="12545" width="11" style="82" customWidth="1"/>
    <col min="12546" max="12794" width="9" style="82"/>
    <col min="12795" max="12795" width="26.36328125" style="82" customWidth="1"/>
    <col min="12796" max="12796" width="15.453125" style="82" customWidth="1"/>
    <col min="12797" max="12797" width="15.08984375" style="82" customWidth="1"/>
    <col min="12798" max="12798" width="26" style="82" customWidth="1"/>
    <col min="12799" max="12799" width="4.453125" style="82" customWidth="1"/>
    <col min="12800" max="12800" width="33.08984375" style="82" bestFit="1" customWidth="1"/>
    <col min="12801" max="12801" width="11" style="82" customWidth="1"/>
    <col min="12802" max="13050" width="9" style="82"/>
    <col min="13051" max="13051" width="26.36328125" style="82" customWidth="1"/>
    <col min="13052" max="13052" width="15.453125" style="82" customWidth="1"/>
    <col min="13053" max="13053" width="15.08984375" style="82" customWidth="1"/>
    <col min="13054" max="13054" width="26" style="82" customWidth="1"/>
    <col min="13055" max="13055" width="4.453125" style="82" customWidth="1"/>
    <col min="13056" max="13056" width="33.08984375" style="82" bestFit="1" customWidth="1"/>
    <col min="13057" max="13057" width="11" style="82" customWidth="1"/>
    <col min="13058" max="13306" width="9" style="82"/>
    <col min="13307" max="13307" width="26.36328125" style="82" customWidth="1"/>
    <col min="13308" max="13308" width="15.453125" style="82" customWidth="1"/>
    <col min="13309" max="13309" width="15.08984375" style="82" customWidth="1"/>
    <col min="13310" max="13310" width="26" style="82" customWidth="1"/>
    <col min="13311" max="13311" width="4.453125" style="82" customWidth="1"/>
    <col min="13312" max="13312" width="33.08984375" style="82" bestFit="1" customWidth="1"/>
    <col min="13313" max="13313" width="11" style="82" customWidth="1"/>
    <col min="13314" max="13562" width="9" style="82"/>
    <col min="13563" max="13563" width="26.36328125" style="82" customWidth="1"/>
    <col min="13564" max="13564" width="15.453125" style="82" customWidth="1"/>
    <col min="13565" max="13565" width="15.08984375" style="82" customWidth="1"/>
    <col min="13566" max="13566" width="26" style="82" customWidth="1"/>
    <col min="13567" max="13567" width="4.453125" style="82" customWidth="1"/>
    <col min="13568" max="13568" width="33.08984375" style="82" bestFit="1" customWidth="1"/>
    <col min="13569" max="13569" width="11" style="82" customWidth="1"/>
    <col min="13570" max="13818" width="9" style="82"/>
    <col min="13819" max="13819" width="26.36328125" style="82" customWidth="1"/>
    <col min="13820" max="13820" width="15.453125" style="82" customWidth="1"/>
    <col min="13821" max="13821" width="15.08984375" style="82" customWidth="1"/>
    <col min="13822" max="13822" width="26" style="82" customWidth="1"/>
    <col min="13823" max="13823" width="4.453125" style="82" customWidth="1"/>
    <col min="13824" max="13824" width="33.08984375" style="82" bestFit="1" customWidth="1"/>
    <col min="13825" max="13825" width="11" style="82" customWidth="1"/>
    <col min="13826" max="14074" width="9" style="82"/>
    <col min="14075" max="14075" width="26.36328125" style="82" customWidth="1"/>
    <col min="14076" max="14076" width="15.453125" style="82" customWidth="1"/>
    <col min="14077" max="14077" width="15.08984375" style="82" customWidth="1"/>
    <col min="14078" max="14078" width="26" style="82" customWidth="1"/>
    <col min="14079" max="14079" width="4.453125" style="82" customWidth="1"/>
    <col min="14080" max="14080" width="33.08984375" style="82" bestFit="1" customWidth="1"/>
    <col min="14081" max="14081" width="11" style="82" customWidth="1"/>
    <col min="14082" max="14330" width="9" style="82"/>
    <col min="14331" max="14331" width="26.36328125" style="82" customWidth="1"/>
    <col min="14332" max="14332" width="15.453125" style="82" customWidth="1"/>
    <col min="14333" max="14333" width="15.08984375" style="82" customWidth="1"/>
    <col min="14334" max="14334" width="26" style="82" customWidth="1"/>
    <col min="14335" max="14335" width="4.453125" style="82" customWidth="1"/>
    <col min="14336" max="14336" width="33.08984375" style="82" bestFit="1" customWidth="1"/>
    <col min="14337" max="14337" width="11" style="82" customWidth="1"/>
    <col min="14338" max="14586" width="9" style="82"/>
    <col min="14587" max="14587" width="26.36328125" style="82" customWidth="1"/>
    <col min="14588" max="14588" width="15.453125" style="82" customWidth="1"/>
    <col min="14589" max="14589" width="15.08984375" style="82" customWidth="1"/>
    <col min="14590" max="14590" width="26" style="82" customWidth="1"/>
    <col min="14591" max="14591" width="4.453125" style="82" customWidth="1"/>
    <col min="14592" max="14592" width="33.08984375" style="82" bestFit="1" customWidth="1"/>
    <col min="14593" max="14593" width="11" style="82" customWidth="1"/>
    <col min="14594" max="14842" width="9" style="82"/>
    <col min="14843" max="14843" width="26.36328125" style="82" customWidth="1"/>
    <col min="14844" max="14844" width="15.453125" style="82" customWidth="1"/>
    <col min="14845" max="14845" width="15.08984375" style="82" customWidth="1"/>
    <col min="14846" max="14846" width="26" style="82" customWidth="1"/>
    <col min="14847" max="14847" width="4.453125" style="82" customWidth="1"/>
    <col min="14848" max="14848" width="33.08984375" style="82" bestFit="1" customWidth="1"/>
    <col min="14849" max="14849" width="11" style="82" customWidth="1"/>
    <col min="14850" max="15098" width="9" style="82"/>
    <col min="15099" max="15099" width="26.36328125" style="82" customWidth="1"/>
    <col min="15100" max="15100" width="15.453125" style="82" customWidth="1"/>
    <col min="15101" max="15101" width="15.08984375" style="82" customWidth="1"/>
    <col min="15102" max="15102" width="26" style="82" customWidth="1"/>
    <col min="15103" max="15103" width="4.453125" style="82" customWidth="1"/>
    <col min="15104" max="15104" width="33.08984375" style="82" bestFit="1" customWidth="1"/>
    <col min="15105" max="15105" width="11" style="82" customWidth="1"/>
    <col min="15106" max="15354" width="9" style="82"/>
    <col min="15355" max="15355" width="26.36328125" style="82" customWidth="1"/>
    <col min="15356" max="15356" width="15.453125" style="82" customWidth="1"/>
    <col min="15357" max="15357" width="15.08984375" style="82" customWidth="1"/>
    <col min="15358" max="15358" width="26" style="82" customWidth="1"/>
    <col min="15359" max="15359" width="4.453125" style="82" customWidth="1"/>
    <col min="15360" max="15360" width="33.08984375" style="82" bestFit="1" customWidth="1"/>
    <col min="15361" max="15361" width="11" style="82" customWidth="1"/>
    <col min="15362" max="15610" width="9" style="82"/>
    <col min="15611" max="15611" width="26.36328125" style="82" customWidth="1"/>
    <col min="15612" max="15612" width="15.453125" style="82" customWidth="1"/>
    <col min="15613" max="15613" width="15.08984375" style="82" customWidth="1"/>
    <col min="15614" max="15614" width="26" style="82" customWidth="1"/>
    <col min="15615" max="15615" width="4.453125" style="82" customWidth="1"/>
    <col min="15616" max="15616" width="33.08984375" style="82" bestFit="1" customWidth="1"/>
    <col min="15617" max="15617" width="11" style="82" customWidth="1"/>
    <col min="15618" max="15866" width="9" style="82"/>
    <col min="15867" max="15867" width="26.36328125" style="82" customWidth="1"/>
    <col min="15868" max="15868" width="15.453125" style="82" customWidth="1"/>
    <col min="15869" max="15869" width="15.08984375" style="82" customWidth="1"/>
    <col min="15870" max="15870" width="26" style="82" customWidth="1"/>
    <col min="15871" max="15871" width="4.453125" style="82" customWidth="1"/>
    <col min="15872" max="15872" width="33.08984375" style="82" bestFit="1" customWidth="1"/>
    <col min="15873" max="15873" width="11" style="82" customWidth="1"/>
    <col min="15874" max="16122" width="9" style="82"/>
    <col min="16123" max="16123" width="26.36328125" style="82" customWidth="1"/>
    <col min="16124" max="16124" width="15.453125" style="82" customWidth="1"/>
    <col min="16125" max="16125" width="15.08984375" style="82" customWidth="1"/>
    <col min="16126" max="16126" width="26" style="82" customWidth="1"/>
    <col min="16127" max="16127" width="4.453125" style="82" customWidth="1"/>
    <col min="16128" max="16128" width="33.08984375" style="82" bestFit="1" customWidth="1"/>
    <col min="16129" max="16129" width="11" style="82" customWidth="1"/>
    <col min="16130" max="16384" width="9" style="82"/>
  </cols>
  <sheetData>
    <row r="1" spans="1:26" ht="18.75" customHeight="1" x14ac:dyDescent="0.2">
      <c r="A1" s="75" t="s">
        <v>61</v>
      </c>
      <c r="B1" s="76"/>
      <c r="C1" s="77"/>
      <c r="D1" s="76"/>
      <c r="E1" s="77"/>
      <c r="F1" s="78"/>
      <c r="G1" s="78"/>
      <c r="H1" s="78"/>
      <c r="I1" s="78"/>
      <c r="J1" s="78"/>
      <c r="K1" s="78"/>
      <c r="L1" s="79"/>
      <c r="M1" s="80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19" x14ac:dyDescent="0.2">
      <c r="A2" s="165" t="str">
        <f>IF(初期条件設定表!U32=1,初期条件設定表!P42,初期条件設定表!P43)</f>
        <v>直接人件費総括表（前期）　2025年 2月1日 ～ 2025年10月 31日遂行状況報告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7"/>
      <c r="M2" s="80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 ht="18.649999999999999" customHeight="1" thickBot="1" x14ac:dyDescent="0.25">
      <c r="A3" s="168" t="str">
        <f>"企業名："&amp;初期条件設定表!C6</f>
        <v>企業名：○○△△株式会社</v>
      </c>
      <c r="B3" s="169"/>
      <c r="C3" s="169"/>
      <c r="D3" s="169"/>
      <c r="E3" s="169"/>
      <c r="F3" s="83"/>
      <c r="G3" s="83"/>
      <c r="H3" s="84"/>
      <c r="I3" s="84"/>
      <c r="J3" s="84"/>
      <c r="K3" s="84"/>
      <c r="L3" s="85"/>
      <c r="M3" s="80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 ht="16.5" customHeight="1" x14ac:dyDescent="0.2">
      <c r="A4" s="86"/>
      <c r="B4" s="87"/>
      <c r="C4" s="88"/>
      <c r="D4" s="87"/>
      <c r="E4" s="88"/>
      <c r="F4" s="89"/>
      <c r="G4" s="90"/>
      <c r="H4" s="83"/>
      <c r="I4" s="83"/>
      <c r="J4" s="83"/>
      <c r="K4" s="83"/>
      <c r="L4" s="85"/>
      <c r="M4" s="80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ht="37.5" customHeight="1" x14ac:dyDescent="0.2">
      <c r="A5" s="91" t="s">
        <v>5</v>
      </c>
      <c r="B5" s="170" t="s">
        <v>28</v>
      </c>
      <c r="C5" s="171"/>
      <c r="D5" s="170" t="s">
        <v>29</v>
      </c>
      <c r="E5" s="171"/>
      <c r="F5" s="92" t="s">
        <v>37</v>
      </c>
      <c r="G5" s="172" t="s">
        <v>2</v>
      </c>
      <c r="H5" s="173"/>
      <c r="I5" s="170" t="s">
        <v>84</v>
      </c>
      <c r="J5" s="171"/>
      <c r="K5" s="93" t="s">
        <v>6</v>
      </c>
      <c r="L5" s="94" t="s">
        <v>7</v>
      </c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37.5" customHeight="1" x14ac:dyDescent="0.2">
      <c r="A6" s="12"/>
      <c r="B6" s="13"/>
      <c r="C6" s="95" t="s">
        <v>11</v>
      </c>
      <c r="D6" s="13"/>
      <c r="E6" s="96" t="s">
        <v>22</v>
      </c>
      <c r="F6" s="14"/>
      <c r="G6" s="142">
        <f>(B6*F6)+(D6*F6/60)</f>
        <v>0</v>
      </c>
      <c r="H6" s="97" t="s">
        <v>0</v>
      </c>
      <c r="I6" s="143"/>
      <c r="J6" s="144" t="s">
        <v>85</v>
      </c>
      <c r="K6" s="141" t="s">
        <v>8</v>
      </c>
      <c r="L6" s="70"/>
      <c r="M6" s="80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ht="37.5" customHeight="1" x14ac:dyDescent="0.2">
      <c r="A7" s="12"/>
      <c r="B7" s="13"/>
      <c r="C7" s="95" t="s">
        <v>11</v>
      </c>
      <c r="D7" s="13"/>
      <c r="E7" s="96" t="s">
        <v>22</v>
      </c>
      <c r="F7" s="14"/>
      <c r="G7" s="142">
        <f t="shared" ref="G7:G15" si="0">(B7*F7)+(D7*F7/60)</f>
        <v>0</v>
      </c>
      <c r="H7" s="97" t="s">
        <v>0</v>
      </c>
      <c r="I7" s="143"/>
      <c r="J7" s="144" t="s">
        <v>85</v>
      </c>
      <c r="K7" s="141" t="s">
        <v>8</v>
      </c>
      <c r="L7" s="70"/>
      <c r="M7" s="80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37.5" customHeight="1" x14ac:dyDescent="0.2">
      <c r="A8" s="12"/>
      <c r="B8" s="13"/>
      <c r="C8" s="95" t="s">
        <v>11</v>
      </c>
      <c r="D8" s="13"/>
      <c r="E8" s="96" t="s">
        <v>22</v>
      </c>
      <c r="F8" s="14"/>
      <c r="G8" s="142">
        <f t="shared" si="0"/>
        <v>0</v>
      </c>
      <c r="H8" s="97" t="s">
        <v>0</v>
      </c>
      <c r="I8" s="143"/>
      <c r="J8" s="144" t="s">
        <v>85</v>
      </c>
      <c r="K8" s="15" t="s">
        <v>8</v>
      </c>
      <c r="L8" s="70"/>
      <c r="M8" s="80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 ht="37.5" customHeight="1" x14ac:dyDescent="0.2">
      <c r="A9" s="12"/>
      <c r="B9" s="13"/>
      <c r="C9" s="95" t="s">
        <v>11</v>
      </c>
      <c r="D9" s="13"/>
      <c r="E9" s="96" t="s">
        <v>22</v>
      </c>
      <c r="F9" s="14"/>
      <c r="G9" s="142">
        <f t="shared" si="0"/>
        <v>0</v>
      </c>
      <c r="H9" s="97" t="s">
        <v>0</v>
      </c>
      <c r="I9" s="143"/>
      <c r="J9" s="144" t="s">
        <v>85</v>
      </c>
      <c r="K9" s="15" t="s">
        <v>8</v>
      </c>
      <c r="L9" s="70"/>
      <c r="M9" s="80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37.5" customHeight="1" x14ac:dyDescent="0.2">
      <c r="A10" s="12"/>
      <c r="B10" s="13"/>
      <c r="C10" s="95" t="s">
        <v>11</v>
      </c>
      <c r="D10" s="13"/>
      <c r="E10" s="96" t="s">
        <v>22</v>
      </c>
      <c r="F10" s="14"/>
      <c r="G10" s="142">
        <f t="shared" si="0"/>
        <v>0</v>
      </c>
      <c r="H10" s="97" t="s">
        <v>0</v>
      </c>
      <c r="I10" s="143"/>
      <c r="J10" s="144" t="s">
        <v>85</v>
      </c>
      <c r="K10" s="15" t="s">
        <v>8</v>
      </c>
      <c r="L10" s="70"/>
      <c r="M10" s="8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 ht="37.5" customHeight="1" x14ac:dyDescent="0.2">
      <c r="A11" s="12"/>
      <c r="B11" s="13"/>
      <c r="C11" s="95" t="s">
        <v>11</v>
      </c>
      <c r="D11" s="13"/>
      <c r="E11" s="96" t="s">
        <v>22</v>
      </c>
      <c r="F11" s="14"/>
      <c r="G11" s="142">
        <f t="shared" si="0"/>
        <v>0</v>
      </c>
      <c r="H11" s="97" t="s">
        <v>0</v>
      </c>
      <c r="I11" s="143"/>
      <c r="J11" s="144" t="s">
        <v>85</v>
      </c>
      <c r="K11" s="15" t="s">
        <v>8</v>
      </c>
      <c r="L11" s="70"/>
      <c r="M11" s="80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 ht="37.5" hidden="1" customHeight="1" x14ac:dyDescent="0.2">
      <c r="A12" s="12"/>
      <c r="B12" s="13"/>
      <c r="C12" s="95" t="s">
        <v>11</v>
      </c>
      <c r="D12" s="13"/>
      <c r="E12" s="96" t="s">
        <v>22</v>
      </c>
      <c r="F12" s="14"/>
      <c r="G12" s="142">
        <f t="shared" si="0"/>
        <v>0</v>
      </c>
      <c r="H12" s="97" t="s">
        <v>0</v>
      </c>
      <c r="I12" s="143"/>
      <c r="J12" s="144" t="s">
        <v>85</v>
      </c>
      <c r="K12" s="15" t="s">
        <v>8</v>
      </c>
      <c r="L12" s="70"/>
      <c r="M12" s="80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 ht="37.5" hidden="1" customHeight="1" x14ac:dyDescent="0.2">
      <c r="A13" s="12"/>
      <c r="B13" s="13"/>
      <c r="C13" s="95" t="s">
        <v>11</v>
      </c>
      <c r="D13" s="13"/>
      <c r="E13" s="96" t="s">
        <v>22</v>
      </c>
      <c r="F13" s="14"/>
      <c r="G13" s="142">
        <f t="shared" si="0"/>
        <v>0</v>
      </c>
      <c r="H13" s="97" t="s">
        <v>0</v>
      </c>
      <c r="I13" s="143"/>
      <c r="J13" s="144" t="s">
        <v>85</v>
      </c>
      <c r="K13" s="15" t="s">
        <v>8</v>
      </c>
      <c r="L13" s="70"/>
      <c r="M13" s="80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ht="37.5" hidden="1" customHeight="1" x14ac:dyDescent="0.2">
      <c r="A14" s="12"/>
      <c r="B14" s="13"/>
      <c r="C14" s="95" t="s">
        <v>11</v>
      </c>
      <c r="D14" s="13"/>
      <c r="E14" s="96" t="s">
        <v>22</v>
      </c>
      <c r="F14" s="14"/>
      <c r="G14" s="142">
        <f t="shared" si="0"/>
        <v>0</v>
      </c>
      <c r="H14" s="97" t="s">
        <v>0</v>
      </c>
      <c r="I14" s="143"/>
      <c r="J14" s="144" t="s">
        <v>85</v>
      </c>
      <c r="K14" s="15" t="s">
        <v>8</v>
      </c>
      <c r="L14" s="70"/>
      <c r="M14" s="80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ht="37.5" customHeight="1" thickBot="1" x14ac:dyDescent="0.25">
      <c r="A15" s="12"/>
      <c r="B15" s="13"/>
      <c r="C15" s="95" t="s">
        <v>11</v>
      </c>
      <c r="D15" s="13"/>
      <c r="E15" s="96" t="s">
        <v>22</v>
      </c>
      <c r="F15" s="14"/>
      <c r="G15" s="142">
        <f t="shared" si="0"/>
        <v>0</v>
      </c>
      <c r="H15" s="97" t="s">
        <v>0</v>
      </c>
      <c r="I15" s="145"/>
      <c r="J15" s="146" t="s">
        <v>85</v>
      </c>
      <c r="K15" s="15" t="s">
        <v>8</v>
      </c>
      <c r="L15" s="70"/>
      <c r="M15" s="80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</row>
    <row r="16" spans="1:26" ht="33" customHeight="1" thickBot="1" x14ac:dyDescent="0.25">
      <c r="A16" s="91" t="s">
        <v>30</v>
      </c>
      <c r="B16" s="98">
        <f>SUM(B6:B15)</f>
        <v>0</v>
      </c>
      <c r="C16" s="95" t="s">
        <v>11</v>
      </c>
      <c r="D16" s="99">
        <f>SUM(D6:D15)</f>
        <v>0</v>
      </c>
      <c r="E16" s="96" t="s">
        <v>22</v>
      </c>
      <c r="F16" s="100"/>
      <c r="G16" s="101">
        <f>SUM(G6:G15)</f>
        <v>0</v>
      </c>
      <c r="H16" s="102" t="s">
        <v>0</v>
      </c>
      <c r="I16" s="140">
        <f>SUBTOTAL(109,I6:I15)</f>
        <v>0</v>
      </c>
      <c r="J16" s="102" t="s">
        <v>85</v>
      </c>
      <c r="K16" s="103"/>
      <c r="L16" s="104"/>
      <c r="M16" s="80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 ht="28.5" customHeight="1" thickBot="1" x14ac:dyDescent="0.25">
      <c r="A17" s="105" t="s">
        <v>31</v>
      </c>
      <c r="B17" s="106">
        <f>B16+(D16/60)</f>
        <v>0</v>
      </c>
      <c r="C17" s="162" t="s">
        <v>1</v>
      </c>
      <c r="D17" s="163"/>
      <c r="E17" s="164"/>
      <c r="F17" s="107"/>
      <c r="G17" s="107"/>
      <c r="H17" s="108"/>
      <c r="I17" s="108"/>
      <c r="J17" s="108"/>
      <c r="K17" s="108"/>
      <c r="L17" s="109"/>
      <c r="M17" s="80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 x14ac:dyDescent="0.2">
      <c r="A18" s="80"/>
      <c r="B18" s="110"/>
      <c r="C18" s="111"/>
      <c r="D18" s="110"/>
      <c r="E18" s="111"/>
      <c r="F18" s="80"/>
      <c r="G18" s="80"/>
      <c r="H18" s="80"/>
      <c r="I18" s="80"/>
      <c r="J18" s="80"/>
      <c r="K18" s="80"/>
      <c r="L18" s="80"/>
      <c r="M18" s="80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x14ac:dyDescent="0.2">
      <c r="A19" s="80"/>
      <c r="B19" s="110"/>
      <c r="C19" s="111"/>
      <c r="D19" s="110"/>
      <c r="E19" s="111"/>
      <c r="F19" s="80"/>
      <c r="G19" s="80"/>
      <c r="H19" s="80"/>
      <c r="I19" s="80"/>
      <c r="J19" s="80"/>
      <c r="K19" s="80"/>
      <c r="L19" s="80"/>
      <c r="M19" s="80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 x14ac:dyDescent="0.2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 x14ac:dyDescent="0.2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26" x14ac:dyDescent="0.2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 x14ac:dyDescent="0.2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x14ac:dyDescent="0.2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x14ac:dyDescent="0.2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x14ac:dyDescent="0.2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x14ac:dyDescent="0.2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x14ac:dyDescent="0.2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x14ac:dyDescent="0.2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x14ac:dyDescent="0.2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x14ac:dyDescent="0.2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</row>
  </sheetData>
  <sheetProtection sheet="1" selectLockedCells="1"/>
  <mergeCells count="7">
    <mergeCell ref="C17:E17"/>
    <mergeCell ref="A2:L2"/>
    <mergeCell ref="A3:E3"/>
    <mergeCell ref="B5:C5"/>
    <mergeCell ref="D5:E5"/>
    <mergeCell ref="G5:H5"/>
    <mergeCell ref="I5:J5"/>
  </mergeCells>
  <phoneticPr fontId="3"/>
  <pageMargins left="0.70866141732283472" right="0.70866141732283472" top="0.55118110236220474" bottom="0.55118110236220474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本様式使用方法</vt:lpstr>
      <vt:lpstr>体系図 </vt:lpstr>
      <vt:lpstr>初期条件設定表</vt:lpstr>
      <vt:lpstr>直接人件費総括表（前期）</vt:lpstr>
      <vt:lpstr>'体系図 '!Print_Area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2025-02-10T00:59:54Z</cp:lastPrinted>
  <dcterms:created xsi:type="dcterms:W3CDTF">2012-08-04T05:34:37Z</dcterms:created>
  <dcterms:modified xsi:type="dcterms:W3CDTF">2025-02-18T00:45:15Z</dcterms:modified>
</cp:coreProperties>
</file>